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SR-CLUJ\Documenti\SALVARE FISIERE\DUMITRU VLAD\8. Licitatii CPL ordin 18\2022\1. LICITATIE NETRIBUITI 2021\temp\8. 06.11.2021\"/>
    </mc:Choice>
  </mc:AlternateContent>
  <xr:revisionPtr revIDLastSave="0" documentId="13_ncr:1_{226190C8-6F91-4EC3-8BD3-CCA38D25B63F}" xr6:coauthVersionLast="47" xr6:coauthVersionMax="47" xr10:uidLastSave="{00000000-0000-0000-0000-000000000000}"/>
  <bookViews>
    <workbookView xWindow="30612" yWindow="-108" windowWidth="30936" windowHeight="16896" tabRatio="594" xr2:uid="{00000000-000D-0000-FFFF-FFFF00000000}"/>
  </bookViews>
  <sheets>
    <sheet name="LOT" sheetId="6" r:id="rId1"/>
  </sheets>
  <definedNames>
    <definedName name="_xlnm._FilterDatabase" localSheetId="0" hidden="1">LOT!$A$6:$D$6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9" i="6" l="1"/>
  <c r="I29" i="6"/>
  <c r="H29" i="6"/>
  <c r="G29" i="6"/>
  <c r="F29" i="6"/>
  <c r="E29" i="6"/>
  <c r="E2" i="6" l="1"/>
</calcChain>
</file>

<file path=xl/sharedStrings.xml><?xml version="1.0" encoding="utf-8"?>
<sst xmlns="http://schemas.openxmlformats.org/spreadsheetml/2006/main" count="90" uniqueCount="53">
  <si>
    <t>Operator CPL CONCORDIA FILIALA CLUJ ROMANIA</t>
  </si>
  <si>
    <t>Localitatea</t>
  </si>
  <si>
    <t>lei</t>
  </si>
  <si>
    <t>km</t>
  </si>
  <si>
    <t>buc</t>
  </si>
  <si>
    <t>Strada, nr.</t>
  </si>
  <si>
    <t>Lungime retea</t>
  </si>
  <si>
    <t>Nr. racorduri</t>
  </si>
  <si>
    <t>Lungime racorduri</t>
  </si>
  <si>
    <t>Nr. crt</t>
  </si>
  <si>
    <t>Valoare verificare PT retea+racorduri</t>
  </si>
  <si>
    <t>Nota:</t>
  </si>
  <si>
    <t>1. Valoarea aferenta intocmirii proiectelor tehnice includ si intocmirea documentatiilor pentru obtinerea avizelor/acordurilor/autorizatiilor.</t>
  </si>
  <si>
    <t>Valoare PT retea+racorduri</t>
  </si>
  <si>
    <t>UAT</t>
  </si>
  <si>
    <t>Total</t>
  </si>
  <si>
    <t>Valoare Ridicare topografica, Proiecte specialitate</t>
  </si>
  <si>
    <t>2. Taxele aferente obtinerii avizelor/acordurilor/autorizatiilor nu sunt incluse in oferta, acestea se vor deconta direct la OSD, pe baza facturilor si a chitantelor platite.</t>
  </si>
  <si>
    <t>SIC</t>
  </si>
  <si>
    <t xml:space="preserve">Valoare proiectare Lot = </t>
  </si>
  <si>
    <t>CAMARASU</t>
  </si>
  <si>
    <t>SIMBOLENI</t>
  </si>
  <si>
    <t>CATINA</t>
  </si>
  <si>
    <t>AITON</t>
  </si>
  <si>
    <t>str. CASTELULUI, nr. 448</t>
  </si>
  <si>
    <t>SAVADISLA</t>
  </si>
  <si>
    <t>str. ., nr. 351</t>
  </si>
  <si>
    <t>CHINTENI</t>
  </si>
  <si>
    <t>str. ., nr. FN</t>
  </si>
  <si>
    <t>str. STR. LIVEZII, nr. 7</t>
  </si>
  <si>
    <t>str. II, nr. 2</t>
  </si>
  <si>
    <t>str. I, nr. 447</t>
  </si>
  <si>
    <t>str. II, nr. 330</t>
  </si>
  <si>
    <t>str. I, nr. 468</t>
  </si>
  <si>
    <t>str. ., nr. 15</t>
  </si>
  <si>
    <t>str. , nr. 302</t>
  </si>
  <si>
    <t>FIZESU GHERLII</t>
  </si>
  <si>
    <t>str. ., nr. 390</t>
  </si>
  <si>
    <t>str. ., nr. 258</t>
  </si>
  <si>
    <t>JUD CJ LOT 3</t>
  </si>
  <si>
    <t>APAHIDA</t>
  </si>
  <si>
    <t>DEZMIR</t>
  </si>
  <si>
    <t>str. STR. PRIMAVERII, nr. 9</t>
  </si>
  <si>
    <t>str. STR. TRANDAFIRILOR, nr. 73N
str. STR. MAGNOLIEI, nr. 32
str. STR. TRANDAFIRILOR, nr. 73M
str. STR. MAGNOLIEI, nr. 28
str. STR. MAGNOLIEI, nr. 26
str. STR. TRANDAFIRILOR, nr. 73I
str. STR. MAGNOLIEI, nr. 22
str. STR. MAGNOLIEI, nr. 18
str. STR. TRANDAFIRILOR, nr. 73G
str. STR. TRANDAFIRILOR, nr. 73F
str. STR. MAGNOLIEI, nr. 14
str. STR. MAGNOLIEI, nr. 10
str. STR. TRANDAFIRILOR, nr. 73C
str. STR. TRANDAFIRILOR, nr. 73B
str. STR. MAGNOLIEI, nr. 2</t>
  </si>
  <si>
    <t>ICLOD</t>
  </si>
  <si>
    <t>str. ., nr. 514E</t>
  </si>
  <si>
    <t>MINTIU GHERLII</t>
  </si>
  <si>
    <t>str. STR. TRANDAFIRILOR, nr. 96(98)</t>
  </si>
  <si>
    <t>str. II, nr. 334</t>
  </si>
  <si>
    <t>str. II, nr. 60</t>
  </si>
  <si>
    <t>str. PLANOARELOR, nr. 26</t>
  </si>
  <si>
    <t>str. MERILOR, nr. 2</t>
  </si>
  <si>
    <t>str. SCOLII, nr. 422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</si>
</sst>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10" x14ac:knownFonts="1">
    <font>
      <sz val="11"/>
      <color theme="1"/>
      <name val="Calibri"/>
      <family val="2"/>
      <charset val="238"/>
      <scheme val="minor"/>
    </font>
    <font>
      <sz val="10"/>
      <name val="Arial"/>
      <family val="2"/>
    </font>
    <font>
      <b/>
      <sz val="11"/>
      <name val="Calibri"/>
      <family val="2"/>
      <charset val="238"/>
      <scheme val="minor"/>
    </font>
    <font>
      <b/>
      <sz val="8"/>
      <name val="Calibri"/>
      <family val="2"/>
      <charset val="238"/>
      <scheme val="minor"/>
    </font>
    <font>
      <sz val="11"/>
      <color theme="1"/>
      <name val="Calibri"/>
      <family val="2"/>
      <scheme val="minor"/>
    </font>
    <font>
      <b/>
      <sz val="11"/>
      <color theme="1"/>
      <name val="Calibri"/>
      <family val="2"/>
      <scheme val="minor"/>
    </font>
    <font>
      <b/>
      <sz val="10"/>
      <name val="Calibri"/>
      <family val="2"/>
      <charset val="238"/>
      <scheme val="minor"/>
    </font>
    <font>
      <b/>
      <i/>
      <sz val="11"/>
      <color theme="1"/>
      <name val="Calibri"/>
      <family val="2"/>
      <scheme val="minor"/>
    </font>
    <font>
      <sz val="11"/>
      <color theme="1"/>
      <name val="Calibri"/>
      <family val="2"/>
      <charset val="238"/>
      <scheme val="minor"/>
    </font>
    <font>
      <sz val="11"/>
      <name val="Calibri"/>
      <family val="2"/>
      <charset val="238"/>
      <scheme val="minor"/>
    </font>
  </fonts>
  <fills count="2">
    <fill>
      <patternFill patternType="none"/>
    </fill>
    <fill>
      <patternFill patternType="gray125"/>
    </fill>
  </fills>
  <borders count="21">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bottom style="thin">
        <color auto="1"/>
      </bottom>
      <diagonal/>
    </border>
    <border>
      <left style="thin">
        <color auto="1"/>
      </left>
      <right style="thin">
        <color auto="1"/>
      </right>
      <top/>
      <bottom/>
      <diagonal/>
    </border>
    <border>
      <left style="thin">
        <color indexed="64"/>
      </left>
      <right style="thin">
        <color auto="1"/>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medium">
        <color indexed="64"/>
      </left>
      <right style="medium">
        <color indexed="64"/>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7">
    <xf numFmtId="0" fontId="0" fillId="0" borderId="0"/>
    <xf numFmtId="0" fontId="1" fillId="0" borderId="0"/>
    <xf numFmtId="0" fontId="4" fillId="0" borderId="0"/>
    <xf numFmtId="0" fontId="1" fillId="0" borderId="0"/>
    <xf numFmtId="0" fontId="1" fillId="0" borderId="0"/>
    <xf numFmtId="0" fontId="4" fillId="0" borderId="0"/>
    <xf numFmtId="0" fontId="4" fillId="0" borderId="0"/>
  </cellStyleXfs>
  <cellXfs count="47">
    <xf numFmtId="0" fontId="0" fillId="0" borderId="0" xfId="0"/>
    <xf numFmtId="0" fontId="2" fillId="0" borderId="0" xfId="1" applyFont="1" applyBorder="1"/>
    <xf numFmtId="0" fontId="3" fillId="0" borderId="0" xfId="1" applyFont="1" applyFill="1" applyBorder="1" applyAlignment="1">
      <alignment horizontal="center"/>
    </xf>
    <xf numFmtId="0" fontId="2" fillId="0" borderId="0" xfId="1" applyFont="1" applyFill="1" applyBorder="1" applyAlignment="1">
      <alignment horizontal="center"/>
    </xf>
    <xf numFmtId="0" fontId="2" fillId="0" borderId="0" xfId="1" applyFont="1" applyFill="1" applyBorder="1" applyAlignment="1">
      <alignment horizontal="left"/>
    </xf>
    <xf numFmtId="0" fontId="0" fillId="0" borderId="2" xfId="0" applyBorder="1"/>
    <xf numFmtId="0" fontId="5" fillId="0" borderId="0" xfId="0" applyFont="1"/>
    <xf numFmtId="0" fontId="6" fillId="0" borderId="0" xfId="1" applyFont="1" applyFill="1" applyBorder="1" applyAlignment="1">
      <alignment horizontal="center"/>
    </xf>
    <xf numFmtId="0" fontId="7" fillId="0" borderId="0" xfId="0" applyFont="1"/>
    <xf numFmtId="164" fontId="7" fillId="0" borderId="2" xfId="0" applyNumberFormat="1" applyFont="1" applyBorder="1" applyAlignment="1">
      <alignment horizontal="center"/>
    </xf>
    <xf numFmtId="3" fontId="7" fillId="0" borderId="2" xfId="0" applyNumberFormat="1" applyFont="1" applyBorder="1" applyAlignment="1">
      <alignment horizontal="center"/>
    </xf>
    <xf numFmtId="0" fontId="0" fillId="0" borderId="0" xfId="0" applyAlignment="1">
      <alignment horizontal="center"/>
    </xf>
    <xf numFmtId="0" fontId="8" fillId="0" borderId="2" xfId="0" applyFont="1" applyBorder="1" applyAlignment="1">
      <alignment horizontal="center" vertical="center"/>
    </xf>
    <xf numFmtId="0" fontId="8" fillId="0" borderId="2" xfId="0" applyFont="1" applyFill="1" applyBorder="1" applyAlignment="1">
      <alignment horizontal="center" vertical="center"/>
    </xf>
    <xf numFmtId="165" fontId="9" fillId="0" borderId="2" xfId="3" applyNumberFormat="1" applyFont="1" applyFill="1" applyBorder="1" applyAlignment="1">
      <alignment horizontal="center" vertical="center" wrapText="1"/>
    </xf>
    <xf numFmtId="0" fontId="0" fillId="0" borderId="1" xfId="0" applyBorder="1"/>
    <xf numFmtId="0" fontId="8" fillId="0" borderId="1" xfId="0" applyFont="1" applyFill="1" applyBorder="1" applyAlignment="1">
      <alignment horizontal="center" vertical="center"/>
    </xf>
    <xf numFmtId="4" fontId="2" fillId="0" borderId="15" xfId="3" applyNumberFormat="1" applyFont="1" applyFill="1" applyBorder="1" applyAlignment="1">
      <alignment horizontal="center" vertical="center" wrapText="1"/>
    </xf>
    <xf numFmtId="4" fontId="2" fillId="0" borderId="16" xfId="3" applyNumberFormat="1" applyFont="1" applyFill="1" applyBorder="1" applyAlignment="1">
      <alignment horizontal="center" vertical="center" wrapText="1"/>
    </xf>
    <xf numFmtId="4" fontId="2" fillId="0" borderId="17" xfId="3" applyNumberFormat="1" applyFont="1" applyFill="1" applyBorder="1" applyAlignment="1">
      <alignment horizontal="center" vertical="center" wrapText="1"/>
    </xf>
    <xf numFmtId="3" fontId="6" fillId="0" borderId="0" xfId="1" applyNumberFormat="1" applyFont="1" applyFill="1" applyBorder="1" applyAlignment="1">
      <alignment horizontal="center"/>
    </xf>
    <xf numFmtId="3" fontId="0" fillId="0" borderId="1" xfId="0" applyNumberFormat="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1" xfId="0" applyBorder="1" applyAlignment="1">
      <alignment horizontal="center" vertical="center"/>
    </xf>
    <xf numFmtId="0" fontId="0" fillId="0" borderId="0" xfId="0" applyAlignment="1">
      <alignment horizontal="left" vertical="top" wrapText="1"/>
    </xf>
    <xf numFmtId="4" fontId="2" fillId="0" borderId="6" xfId="2" applyNumberFormat="1" applyFont="1" applyFill="1" applyBorder="1" applyAlignment="1">
      <alignment horizontal="center" vertical="center" wrapText="1"/>
    </xf>
    <xf numFmtId="4" fontId="2" fillId="0" borderId="3" xfId="2"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2" xfId="0" applyFont="1" applyFill="1" applyBorder="1" applyAlignment="1">
      <alignment horizontal="center" vertical="center" wrapText="1"/>
    </xf>
    <xf numFmtId="4" fontId="2" fillId="0" borderId="5" xfId="2" applyNumberFormat="1" applyFont="1" applyFill="1" applyBorder="1" applyAlignment="1">
      <alignment horizontal="center" vertical="center" wrapText="1"/>
    </xf>
    <xf numFmtId="4" fontId="2" fillId="0" borderId="1" xfId="2" applyNumberFormat="1" applyFont="1" applyFill="1" applyBorder="1" applyAlignment="1">
      <alignment horizontal="center" vertical="center" wrapText="1"/>
    </xf>
    <xf numFmtId="0" fontId="2" fillId="0" borderId="5" xfId="3" applyFont="1" applyFill="1" applyBorder="1" applyAlignment="1">
      <alignment horizontal="center" vertical="center" wrapText="1"/>
    </xf>
    <xf numFmtId="0" fontId="2" fillId="0" borderId="4" xfId="3" applyFont="1" applyFill="1" applyBorder="1" applyAlignment="1">
      <alignment horizontal="center" vertical="center" wrapText="1"/>
    </xf>
    <xf numFmtId="0" fontId="2" fillId="0" borderId="13" xfId="3" applyFont="1" applyFill="1" applyBorder="1" applyAlignment="1">
      <alignment horizontal="center" vertical="center" wrapText="1"/>
    </xf>
    <xf numFmtId="0" fontId="2" fillId="0" borderId="6" xfId="3" applyFont="1" applyFill="1" applyBorder="1" applyAlignment="1">
      <alignment horizontal="center" vertical="center" wrapText="1"/>
    </xf>
    <xf numFmtId="0" fontId="2" fillId="0" borderId="11" xfId="3" applyFont="1" applyFill="1" applyBorder="1" applyAlignment="1">
      <alignment horizontal="center" vertical="center" wrapText="1"/>
    </xf>
    <xf numFmtId="0" fontId="2" fillId="0" borderId="14" xfId="3" applyFont="1" applyFill="1" applyBorder="1" applyAlignment="1">
      <alignment horizontal="center" vertical="center" wrapText="1"/>
    </xf>
    <xf numFmtId="0" fontId="2" fillId="0" borderId="8" xfId="3" applyFont="1" applyFill="1" applyBorder="1" applyAlignment="1">
      <alignment horizontal="center" vertical="center" wrapText="1"/>
    </xf>
    <xf numFmtId="0" fontId="2" fillId="0" borderId="9" xfId="3" applyFont="1" applyFill="1" applyBorder="1" applyAlignment="1">
      <alignment horizontal="center" vertical="center" wrapText="1"/>
    </xf>
    <xf numFmtId="0" fontId="7" fillId="0" borderId="18" xfId="0" applyFont="1" applyFill="1" applyBorder="1" applyAlignment="1">
      <alignment horizontal="center"/>
    </xf>
    <xf numFmtId="0" fontId="7" fillId="0" borderId="19" xfId="0" applyFont="1" applyFill="1" applyBorder="1" applyAlignment="1">
      <alignment horizontal="center"/>
    </xf>
    <xf numFmtId="0" fontId="7" fillId="0" borderId="20" xfId="0" applyFont="1" applyFill="1" applyBorder="1" applyAlignment="1">
      <alignment horizontal="center"/>
    </xf>
    <xf numFmtId="0" fontId="8" fillId="0" borderId="1" xfId="0" applyFont="1" applyBorder="1" applyAlignment="1">
      <alignment horizontal="center" vertical="center"/>
    </xf>
  </cellXfs>
  <cellStyles count="7">
    <cellStyle name="Normal" xfId="0" builtinId="0"/>
    <cellStyle name="Normal 2" xfId="2" xr:uid="{00000000-0005-0000-0000-000001000000}"/>
    <cellStyle name="Normal 2 4" xfId="5" xr:uid="{00000000-0005-0000-0000-000002000000}"/>
    <cellStyle name="Normal 4" xfId="3" xr:uid="{00000000-0005-0000-0000-000003000000}"/>
    <cellStyle name="Normal 4 3" xfId="4" xr:uid="{00000000-0005-0000-0000-000004000000}"/>
    <cellStyle name="Normal 9" xfId="6" xr:uid="{00000000-0005-0000-0000-000005000000}"/>
    <cellStyle name="Normal_15 feb 2010_dupa site 16 dec 2009 Anexe D1_D6  machete monitorizare ODP" xfId="1" xr:uid="{00000000-0005-0000-0000-000006000000}"/>
  </cellStyles>
  <dxfs count="0"/>
  <tableStyles count="0" defaultTableStyle="TableStyleMedium2" defaultPivotStyle="PivotStyleLight16"/>
  <colors>
    <mruColors>
      <color rgb="FFFF9900"/>
      <color rgb="FFBB0594"/>
      <color rgb="FF0066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3"/>
  <sheetViews>
    <sheetView tabSelected="1" zoomScaleNormal="100" workbookViewId="0">
      <selection activeCell="E18" sqref="E18"/>
    </sheetView>
  </sheetViews>
  <sheetFormatPr defaultRowHeight="14.4" x14ac:dyDescent="0.3"/>
  <cols>
    <col min="1" max="1" width="5.6640625" customWidth="1"/>
    <col min="2" max="2" width="15.6640625" customWidth="1"/>
    <col min="3" max="3" width="16" customWidth="1"/>
    <col min="4" max="4" width="26.6640625" bestFit="1" customWidth="1"/>
    <col min="5" max="5" width="9.109375" style="11"/>
    <col min="6" max="6" width="9.6640625" style="11" customWidth="1"/>
    <col min="7" max="7" width="10.33203125" customWidth="1"/>
    <col min="8" max="8" width="15.5546875" customWidth="1"/>
    <col min="9" max="9" width="14.88671875" customWidth="1"/>
    <col min="10" max="10" width="12.44140625" style="11" customWidth="1"/>
    <col min="11" max="11" width="13.33203125" bestFit="1" customWidth="1"/>
  </cols>
  <sheetData>
    <row r="1" spans="1:10" ht="15" customHeight="1" x14ac:dyDescent="0.3">
      <c r="A1" s="1" t="s">
        <v>0</v>
      </c>
      <c r="B1" s="2"/>
      <c r="C1" s="2"/>
      <c r="D1" s="2"/>
    </row>
    <row r="2" spans="1:10" x14ac:dyDescent="0.3">
      <c r="A2" s="4"/>
      <c r="B2" s="3" t="s">
        <v>39</v>
      </c>
      <c r="C2" s="2"/>
      <c r="D2" s="7" t="s">
        <v>19</v>
      </c>
      <c r="E2" s="20">
        <f>H29+I29+J29</f>
        <v>27800</v>
      </c>
      <c r="F2" s="7" t="s">
        <v>2</v>
      </c>
    </row>
    <row r="3" spans="1:10" ht="15" thickBot="1" x14ac:dyDescent="0.35">
      <c r="A3" s="4"/>
      <c r="B3" s="3"/>
      <c r="C3" s="2"/>
      <c r="D3" s="2"/>
    </row>
    <row r="4" spans="1:10" ht="15.75" customHeight="1" x14ac:dyDescent="0.3">
      <c r="A4" s="30" t="s">
        <v>9</v>
      </c>
      <c r="B4" s="35" t="s">
        <v>14</v>
      </c>
      <c r="C4" s="35" t="s">
        <v>1</v>
      </c>
      <c r="D4" s="38" t="s">
        <v>5</v>
      </c>
      <c r="E4" s="41" t="s">
        <v>6</v>
      </c>
      <c r="F4" s="33" t="s">
        <v>7</v>
      </c>
      <c r="G4" s="33" t="s">
        <v>8</v>
      </c>
      <c r="H4" s="33" t="s">
        <v>13</v>
      </c>
      <c r="I4" s="33" t="s">
        <v>10</v>
      </c>
      <c r="J4" s="28" t="s">
        <v>16</v>
      </c>
    </row>
    <row r="5" spans="1:10" ht="60" customHeight="1" x14ac:dyDescent="0.3">
      <c r="A5" s="31"/>
      <c r="B5" s="36"/>
      <c r="C5" s="36"/>
      <c r="D5" s="39"/>
      <c r="E5" s="42"/>
      <c r="F5" s="34"/>
      <c r="G5" s="34"/>
      <c r="H5" s="34"/>
      <c r="I5" s="34"/>
      <c r="J5" s="29"/>
    </row>
    <row r="6" spans="1:10" ht="16.5" customHeight="1" thickBot="1" x14ac:dyDescent="0.35">
      <c r="A6" s="32"/>
      <c r="B6" s="37"/>
      <c r="C6" s="37"/>
      <c r="D6" s="40"/>
      <c r="E6" s="17" t="s">
        <v>3</v>
      </c>
      <c r="F6" s="18" t="s">
        <v>4</v>
      </c>
      <c r="G6" s="18" t="s">
        <v>3</v>
      </c>
      <c r="H6" s="18" t="s">
        <v>2</v>
      </c>
      <c r="I6" s="18" t="s">
        <v>2</v>
      </c>
      <c r="J6" s="19" t="s">
        <v>2</v>
      </c>
    </row>
    <row r="7" spans="1:10" x14ac:dyDescent="0.3">
      <c r="A7" s="26">
        <v>1</v>
      </c>
      <c r="B7" s="15" t="s">
        <v>23</v>
      </c>
      <c r="C7" s="23" t="s">
        <v>23</v>
      </c>
      <c r="D7" s="24" t="s">
        <v>24</v>
      </c>
      <c r="E7" s="16">
        <v>4.2999999999999997E-2</v>
      </c>
      <c r="F7" s="16">
        <v>1</v>
      </c>
      <c r="G7" s="16">
        <v>2E-3</v>
      </c>
      <c r="H7" s="21">
        <v>1600</v>
      </c>
      <c r="I7" s="21">
        <v>150</v>
      </c>
      <c r="J7" s="16">
        <v>600</v>
      </c>
    </row>
    <row r="8" spans="1:10" x14ac:dyDescent="0.3">
      <c r="A8" s="26">
        <v>2</v>
      </c>
      <c r="B8" s="15" t="s">
        <v>25</v>
      </c>
      <c r="C8" s="23" t="s">
        <v>25</v>
      </c>
      <c r="D8" s="24" t="s">
        <v>26</v>
      </c>
      <c r="E8" s="16">
        <v>1.6E-2</v>
      </c>
      <c r="F8" s="16">
        <v>1</v>
      </c>
      <c r="G8" s="16">
        <v>6.0000000000000001E-3</v>
      </c>
      <c r="H8" s="21">
        <v>1600</v>
      </c>
      <c r="I8" s="21">
        <v>150</v>
      </c>
      <c r="J8" s="16">
        <v>600</v>
      </c>
    </row>
    <row r="9" spans="1:10" x14ac:dyDescent="0.3">
      <c r="A9" s="26">
        <v>3</v>
      </c>
      <c r="B9" s="15" t="s">
        <v>20</v>
      </c>
      <c r="C9" s="23" t="s">
        <v>21</v>
      </c>
      <c r="D9" s="24" t="s">
        <v>29</v>
      </c>
      <c r="E9" s="16">
        <v>4.8000000000000001E-2</v>
      </c>
      <c r="F9" s="16">
        <v>1</v>
      </c>
      <c r="G9" s="16">
        <v>2E-3</v>
      </c>
      <c r="H9" s="21">
        <v>1600</v>
      </c>
      <c r="I9" s="21">
        <v>150</v>
      </c>
      <c r="J9" s="16">
        <v>600</v>
      </c>
    </row>
    <row r="10" spans="1:10" x14ac:dyDescent="0.3">
      <c r="A10" s="26">
        <v>4</v>
      </c>
      <c r="B10" s="15" t="s">
        <v>27</v>
      </c>
      <c r="C10" s="23" t="s">
        <v>27</v>
      </c>
      <c r="D10" s="24" t="s">
        <v>28</v>
      </c>
      <c r="E10" s="16"/>
      <c r="F10" s="16">
        <v>1</v>
      </c>
      <c r="G10" s="16">
        <v>2E-3</v>
      </c>
      <c r="H10" s="21">
        <v>300</v>
      </c>
      <c r="I10" s="21">
        <v>50</v>
      </c>
      <c r="J10" s="16"/>
    </row>
    <row r="11" spans="1:10" x14ac:dyDescent="0.3">
      <c r="A11" s="26">
        <v>5</v>
      </c>
      <c r="B11" s="15" t="s">
        <v>18</v>
      </c>
      <c r="C11" s="23" t="s">
        <v>18</v>
      </c>
      <c r="D11" s="24" t="s">
        <v>30</v>
      </c>
      <c r="E11" s="16"/>
      <c r="F11" s="16">
        <v>1</v>
      </c>
      <c r="G11" s="16">
        <v>7.0000000000000001E-3</v>
      </c>
      <c r="H11" s="21">
        <v>300</v>
      </c>
      <c r="I11" s="21">
        <v>50</v>
      </c>
      <c r="J11" s="16"/>
    </row>
    <row r="12" spans="1:10" x14ac:dyDescent="0.3">
      <c r="A12" s="26">
        <v>6</v>
      </c>
      <c r="B12" s="15" t="s">
        <v>18</v>
      </c>
      <c r="C12" s="23" t="s">
        <v>18</v>
      </c>
      <c r="D12" s="24" t="s">
        <v>31</v>
      </c>
      <c r="E12" s="16"/>
      <c r="F12" s="16">
        <v>1</v>
      </c>
      <c r="G12" s="16">
        <v>1.4999999999999999E-2</v>
      </c>
      <c r="H12" s="21">
        <v>300</v>
      </c>
      <c r="I12" s="21">
        <v>50</v>
      </c>
      <c r="J12" s="16"/>
    </row>
    <row r="13" spans="1:10" x14ac:dyDescent="0.3">
      <c r="A13" s="26">
        <v>7</v>
      </c>
      <c r="B13" s="15" t="s">
        <v>18</v>
      </c>
      <c r="C13" s="23" t="s">
        <v>18</v>
      </c>
      <c r="D13" s="24" t="s">
        <v>32</v>
      </c>
      <c r="E13" s="16"/>
      <c r="F13" s="16">
        <v>1</v>
      </c>
      <c r="G13" s="16">
        <v>3.0000000000000001E-3</v>
      </c>
      <c r="H13" s="21">
        <v>300</v>
      </c>
      <c r="I13" s="21">
        <v>50</v>
      </c>
      <c r="J13" s="16"/>
    </row>
    <row r="14" spans="1:10" x14ac:dyDescent="0.3">
      <c r="A14" s="26">
        <v>8</v>
      </c>
      <c r="B14" s="15" t="s">
        <v>18</v>
      </c>
      <c r="C14" s="23" t="s">
        <v>18</v>
      </c>
      <c r="D14" s="24" t="s">
        <v>33</v>
      </c>
      <c r="E14" s="16"/>
      <c r="F14" s="16">
        <v>1</v>
      </c>
      <c r="G14" s="16">
        <v>3.0000000000000001E-3</v>
      </c>
      <c r="H14" s="21">
        <v>300</v>
      </c>
      <c r="I14" s="21">
        <v>50</v>
      </c>
      <c r="J14" s="16"/>
    </row>
    <row r="15" spans="1:10" x14ac:dyDescent="0.3">
      <c r="A15" s="26">
        <v>9</v>
      </c>
      <c r="B15" s="15" t="s">
        <v>25</v>
      </c>
      <c r="C15" s="23" t="s">
        <v>25</v>
      </c>
      <c r="D15" s="24" t="s">
        <v>34</v>
      </c>
      <c r="E15" s="16"/>
      <c r="F15" s="16">
        <v>1</v>
      </c>
      <c r="G15" s="16">
        <v>2.5000000000000001E-3</v>
      </c>
      <c r="H15" s="21">
        <v>300</v>
      </c>
      <c r="I15" s="21">
        <v>50</v>
      </c>
      <c r="J15" s="16"/>
    </row>
    <row r="16" spans="1:10" x14ac:dyDescent="0.3">
      <c r="A16" s="26">
        <v>10</v>
      </c>
      <c r="B16" s="15" t="s">
        <v>22</v>
      </c>
      <c r="C16" s="23" t="s">
        <v>22</v>
      </c>
      <c r="D16" s="24" t="s">
        <v>35</v>
      </c>
      <c r="E16" s="16"/>
      <c r="F16" s="16">
        <v>1</v>
      </c>
      <c r="G16" s="16">
        <v>2E-3</v>
      </c>
      <c r="H16" s="21">
        <v>300</v>
      </c>
      <c r="I16" s="21">
        <v>50</v>
      </c>
      <c r="J16" s="16"/>
    </row>
    <row r="17" spans="1:10" x14ac:dyDescent="0.3">
      <c r="A17" s="26">
        <v>11</v>
      </c>
      <c r="B17" s="5" t="s">
        <v>36</v>
      </c>
      <c r="C17" s="22" t="s">
        <v>36</v>
      </c>
      <c r="D17" s="25" t="s">
        <v>37</v>
      </c>
      <c r="E17" s="14"/>
      <c r="F17" s="12">
        <v>1</v>
      </c>
      <c r="G17" s="12">
        <v>4.0000000000000001E-3</v>
      </c>
      <c r="H17" s="21">
        <v>300</v>
      </c>
      <c r="I17" s="21">
        <v>50</v>
      </c>
      <c r="J17" s="13"/>
    </row>
    <row r="18" spans="1:10" x14ac:dyDescent="0.3">
      <c r="A18" s="26">
        <v>12</v>
      </c>
      <c r="B18" s="5" t="s">
        <v>36</v>
      </c>
      <c r="C18" s="22" t="s">
        <v>36</v>
      </c>
      <c r="D18" s="25" t="s">
        <v>38</v>
      </c>
      <c r="E18" s="14"/>
      <c r="F18" s="12">
        <v>1</v>
      </c>
      <c r="G18" s="12">
        <v>7.4999999999999997E-3</v>
      </c>
      <c r="H18" s="21">
        <v>300</v>
      </c>
      <c r="I18" s="21">
        <v>50</v>
      </c>
      <c r="J18" s="13"/>
    </row>
    <row r="19" spans="1:10" x14ac:dyDescent="0.3">
      <c r="A19" s="26">
        <v>13</v>
      </c>
      <c r="B19" s="15" t="s">
        <v>40</v>
      </c>
      <c r="C19" s="23" t="s">
        <v>41</v>
      </c>
      <c r="D19" s="24" t="s">
        <v>42</v>
      </c>
      <c r="E19" s="46">
        <v>0.124</v>
      </c>
      <c r="F19" s="46">
        <v>1</v>
      </c>
      <c r="G19" s="46">
        <v>2E-3</v>
      </c>
      <c r="H19" s="21">
        <v>1600</v>
      </c>
      <c r="I19" s="21">
        <v>150</v>
      </c>
      <c r="J19" s="46">
        <v>600</v>
      </c>
    </row>
    <row r="20" spans="1:10" x14ac:dyDescent="0.3">
      <c r="A20" s="26">
        <v>14</v>
      </c>
      <c r="B20" s="15" t="s">
        <v>40</v>
      </c>
      <c r="C20" s="23" t="s">
        <v>41</v>
      </c>
      <c r="D20" s="24" t="s">
        <v>43</v>
      </c>
      <c r="E20" s="46">
        <v>0.27300000000000002</v>
      </c>
      <c r="F20" s="46">
        <v>15</v>
      </c>
      <c r="G20" s="46">
        <v>7.2999999999999995E-2</v>
      </c>
      <c r="H20" s="21">
        <v>6100</v>
      </c>
      <c r="I20" s="21">
        <v>950</v>
      </c>
      <c r="J20" s="46">
        <v>800</v>
      </c>
    </row>
    <row r="21" spans="1:10" x14ac:dyDescent="0.3">
      <c r="A21" s="26">
        <v>15</v>
      </c>
      <c r="B21" s="15" t="s">
        <v>44</v>
      </c>
      <c r="C21" s="23" t="s">
        <v>44</v>
      </c>
      <c r="D21" s="24" t="s">
        <v>45</v>
      </c>
      <c r="E21" s="46">
        <v>6.7000000000000004E-2</v>
      </c>
      <c r="F21" s="46">
        <v>1</v>
      </c>
      <c r="G21" s="46">
        <v>2.5000000000000001E-3</v>
      </c>
      <c r="H21" s="21">
        <v>1600</v>
      </c>
      <c r="I21" s="21">
        <v>150</v>
      </c>
      <c r="J21" s="46">
        <v>600</v>
      </c>
    </row>
    <row r="22" spans="1:10" x14ac:dyDescent="0.3">
      <c r="A22" s="26">
        <v>16</v>
      </c>
      <c r="B22" s="15" t="s">
        <v>46</v>
      </c>
      <c r="C22" s="23" t="s">
        <v>46</v>
      </c>
      <c r="D22" s="24" t="s">
        <v>28</v>
      </c>
      <c r="E22" s="46">
        <v>0.39100000000000001</v>
      </c>
      <c r="F22" s="46">
        <v>1</v>
      </c>
      <c r="G22" s="46">
        <v>2E-3</v>
      </c>
      <c r="H22" s="21">
        <v>1900</v>
      </c>
      <c r="I22" s="21">
        <v>250</v>
      </c>
      <c r="J22" s="46">
        <v>800</v>
      </c>
    </row>
    <row r="23" spans="1:10" x14ac:dyDescent="0.3">
      <c r="A23" s="26">
        <v>17</v>
      </c>
      <c r="B23" s="15" t="s">
        <v>40</v>
      </c>
      <c r="C23" s="23" t="s">
        <v>41</v>
      </c>
      <c r="D23" s="24" t="s">
        <v>47</v>
      </c>
      <c r="E23" s="46"/>
      <c r="F23" s="46">
        <v>1</v>
      </c>
      <c r="G23" s="46">
        <v>2E-3</v>
      </c>
      <c r="H23" s="21">
        <v>300</v>
      </c>
      <c r="I23" s="21">
        <v>50</v>
      </c>
      <c r="J23" s="46"/>
    </row>
    <row r="24" spans="1:10" x14ac:dyDescent="0.3">
      <c r="A24" s="26">
        <v>18</v>
      </c>
      <c r="B24" s="15" t="s">
        <v>18</v>
      </c>
      <c r="C24" s="23" t="s">
        <v>18</v>
      </c>
      <c r="D24" s="24" t="s">
        <v>48</v>
      </c>
      <c r="E24" s="46"/>
      <c r="F24" s="46">
        <v>1</v>
      </c>
      <c r="G24" s="46">
        <v>0.01</v>
      </c>
      <c r="H24" s="21">
        <v>300</v>
      </c>
      <c r="I24" s="21">
        <v>50</v>
      </c>
      <c r="J24" s="46"/>
    </row>
    <row r="25" spans="1:10" x14ac:dyDescent="0.3">
      <c r="A25" s="26">
        <v>19</v>
      </c>
      <c r="B25" s="15" t="s">
        <v>18</v>
      </c>
      <c r="C25" s="23" t="s">
        <v>18</v>
      </c>
      <c r="D25" s="24" t="s">
        <v>49</v>
      </c>
      <c r="E25" s="46"/>
      <c r="F25" s="46">
        <v>1</v>
      </c>
      <c r="G25" s="46">
        <v>7.4999999999999997E-3</v>
      </c>
      <c r="H25" s="21">
        <v>300</v>
      </c>
      <c r="I25" s="21">
        <v>50</v>
      </c>
      <c r="J25" s="46"/>
    </row>
    <row r="26" spans="1:10" x14ac:dyDescent="0.3">
      <c r="A26" s="26">
        <v>20</v>
      </c>
      <c r="B26" s="15" t="s">
        <v>40</v>
      </c>
      <c r="C26" s="23" t="s">
        <v>41</v>
      </c>
      <c r="D26" s="24" t="s">
        <v>50</v>
      </c>
      <c r="E26" s="46"/>
      <c r="F26" s="46">
        <v>1</v>
      </c>
      <c r="G26" s="46">
        <v>2E-3</v>
      </c>
      <c r="H26" s="21">
        <v>300</v>
      </c>
      <c r="I26" s="21">
        <v>50</v>
      </c>
      <c r="J26" s="46"/>
    </row>
    <row r="27" spans="1:10" x14ac:dyDescent="0.3">
      <c r="A27" s="26">
        <v>21</v>
      </c>
      <c r="B27" s="15" t="s">
        <v>40</v>
      </c>
      <c r="C27" s="23" t="s">
        <v>41</v>
      </c>
      <c r="D27" s="24" t="s">
        <v>51</v>
      </c>
      <c r="E27" s="46"/>
      <c r="F27" s="46">
        <v>1</v>
      </c>
      <c r="G27" s="46">
        <v>2.5000000000000001E-3</v>
      </c>
      <c r="H27" s="21">
        <v>300</v>
      </c>
      <c r="I27" s="21">
        <v>50</v>
      </c>
      <c r="J27" s="46"/>
    </row>
    <row r="28" spans="1:10" x14ac:dyDescent="0.3">
      <c r="A28" s="26">
        <v>22</v>
      </c>
      <c r="B28" s="15" t="s">
        <v>23</v>
      </c>
      <c r="C28" s="23" t="s">
        <v>23</v>
      </c>
      <c r="D28" s="24" t="s">
        <v>52</v>
      </c>
      <c r="E28" s="46"/>
      <c r="F28" s="46">
        <v>1</v>
      </c>
      <c r="G28" s="46">
        <v>2E-3</v>
      </c>
      <c r="H28" s="21">
        <v>300</v>
      </c>
      <c r="I28" s="21">
        <v>50</v>
      </c>
      <c r="J28" s="46"/>
    </row>
    <row r="29" spans="1:10" s="8" customFormat="1" x14ac:dyDescent="0.3">
      <c r="A29" s="43" t="s">
        <v>15</v>
      </c>
      <c r="B29" s="44"/>
      <c r="C29" s="44"/>
      <c r="D29" s="45"/>
      <c r="E29" s="9">
        <f>SUM(E7:E28)</f>
        <v>0.96199999999999997</v>
      </c>
      <c r="F29" s="10">
        <f>SUM(F7:F28)</f>
        <v>36</v>
      </c>
      <c r="G29" s="9">
        <f>SUM(G7:G28)</f>
        <v>0.16150000000000003</v>
      </c>
      <c r="H29" s="10">
        <f>SUM(H7:H28)</f>
        <v>20500</v>
      </c>
      <c r="I29" s="10">
        <f>SUM(I7:I28)</f>
        <v>2700</v>
      </c>
      <c r="J29" s="10">
        <f>SUM(J7:J28)</f>
        <v>4600</v>
      </c>
    </row>
    <row r="31" spans="1:10" x14ac:dyDescent="0.3">
      <c r="B31" s="6" t="s">
        <v>11</v>
      </c>
    </row>
    <row r="32" spans="1:10" x14ac:dyDescent="0.3">
      <c r="B32" t="s">
        <v>12</v>
      </c>
    </row>
    <row r="33" spans="2:10" ht="28.5" customHeight="1" x14ac:dyDescent="0.3">
      <c r="B33" s="27" t="s">
        <v>17</v>
      </c>
      <c r="C33" s="27"/>
      <c r="D33" s="27"/>
      <c r="E33" s="27"/>
      <c r="F33" s="27"/>
      <c r="G33" s="27"/>
      <c r="H33" s="27"/>
      <c r="I33" s="27"/>
      <c r="J33" s="27"/>
    </row>
  </sheetData>
  <mergeCells count="12">
    <mergeCell ref="B33:J33"/>
    <mergeCell ref="J4:J5"/>
    <mergeCell ref="A4:A6"/>
    <mergeCell ref="I4:I5"/>
    <mergeCell ref="H4:H5"/>
    <mergeCell ref="F4:F5"/>
    <mergeCell ref="G4:G5"/>
    <mergeCell ref="C4:C6"/>
    <mergeCell ref="B4:B6"/>
    <mergeCell ref="D4:D6"/>
    <mergeCell ref="E4:E5"/>
    <mergeCell ref="A29:D2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LOT</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Safirescu Luana</dc:creator>
  <cp:lastModifiedBy>Dumitru</cp:lastModifiedBy>
  <cp:lastPrinted>2021-07-08T06:57:59Z</cp:lastPrinted>
  <dcterms:created xsi:type="dcterms:W3CDTF">2020-11-16T09:10:42Z</dcterms:created>
  <dcterms:modified xsi:type="dcterms:W3CDTF">2022-03-04T06:31:49Z</dcterms:modified>
</cp:coreProperties>
</file>