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3.3-Iulie\SITE\"/>
    </mc:Choice>
  </mc:AlternateContent>
  <xr:revisionPtr revIDLastSave="0" documentId="13_ncr:1_{DCCB89AE-9DC4-4224-9B9A-B8EC1DF5D34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6" l="1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7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K29" i="6"/>
  <c r="AR29" i="6" l="1"/>
  <c r="J29" i="6"/>
  <c r="F2" i="6" s="1"/>
  <c r="I29" i="6"/>
  <c r="H29" i="6"/>
  <c r="G29" i="6"/>
</calcChain>
</file>

<file path=xl/sharedStrings.xml><?xml version="1.0" encoding="utf-8"?>
<sst xmlns="http://schemas.openxmlformats.org/spreadsheetml/2006/main" count="144" uniqueCount="77">
  <si>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</si>
  <si>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</si>
  <si>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</si>
  <si>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</si>
  <si>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</si>
  <si>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</si>
  <si>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</si>
  <si>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</si>
  <si>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</si>
  <si>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</si>
  <si>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</si>
  <si>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</si>
  <si>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</si>
  <si>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</si>
  <si>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</si>
  <si>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</si>
  <si>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</si>
  <si>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</si>
  <si>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mm</t>
  </si>
  <si>
    <t>JUCU</t>
  </si>
  <si>
    <t>JUCU DE MIJLOC</t>
  </si>
  <si>
    <t xml:space="preserve">STR. AVIATORILOR, 6, </t>
  </si>
  <si>
    <t>JUCU DE SUS</t>
  </si>
  <si>
    <t>STR. ., 14, A</t>
  </si>
  <si>
    <t>MINTIU GHERLII</t>
  </si>
  <si>
    <t xml:space="preserve">str ., 135, </t>
  </si>
  <si>
    <t>MOLDOVENESTI</t>
  </si>
  <si>
    <t>BADENI</t>
  </si>
  <si>
    <t xml:space="preserve">STR. ., 255, </t>
  </si>
  <si>
    <t xml:space="preserve">STR. ., 204, </t>
  </si>
  <si>
    <t>STR. ., 391, BIS</t>
  </si>
  <si>
    <t xml:space="preserve">STR. ., 26, </t>
  </si>
  <si>
    <t xml:space="preserve">STR. ., 220, </t>
  </si>
  <si>
    <t xml:space="preserve">STR. ., 108, </t>
  </si>
  <si>
    <t>STR. ., 192, A</t>
  </si>
  <si>
    <t>SAVADISLA</t>
  </si>
  <si>
    <t xml:space="preserve">str ., 257, </t>
  </si>
  <si>
    <t>VLAHA</t>
  </si>
  <si>
    <t xml:space="preserve">str ., 155, </t>
  </si>
  <si>
    <t xml:space="preserve">str ., 48, </t>
  </si>
  <si>
    <t xml:space="preserve">str ., 157, </t>
  </si>
  <si>
    <t xml:space="preserve">str ., 163, </t>
  </si>
  <si>
    <t xml:space="preserve">str ., 164, </t>
  </si>
  <si>
    <t xml:space="preserve">str ., 129, </t>
  </si>
  <si>
    <t xml:space="preserve">str ., 167, </t>
  </si>
  <si>
    <t xml:space="preserve">str., 156, </t>
  </si>
  <si>
    <t xml:space="preserve">str., 165, </t>
  </si>
  <si>
    <t>CAMARASU</t>
  </si>
  <si>
    <t>SIMBOLENI</t>
  </si>
  <si>
    <t xml:space="preserve">STR. STR. 1 MAI, 4, </t>
  </si>
  <si>
    <t xml:space="preserve">STR. STR. 1 MAI, 5, </t>
  </si>
  <si>
    <t>LOT CJ7 - JUD. CLUJ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</si>
  <si>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doar celulele evidentiate cu culoarea verde!</t>
    </r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</si>
  <si>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</si>
  <si>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</si>
  <si>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</si>
  <si>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</si>
  <si>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</si>
  <si>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</si>
  <si>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</si>
  <si>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</si>
  <si>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</si>
  <si>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</si>
  <si>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</si>
  <si>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</si>
  <si>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</si>
  <si>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</si>
  <si>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</si>
  <si>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</si>
  <si>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</si>
  <si>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</si>
  <si>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</si>
  <si>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GENERAL OFERTANT</t>
  </si>
  <si>
    <t>total lei</t>
  </si>
  <si>
    <t>m</t>
  </si>
  <si>
    <t>total total lei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</si>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</sst>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4" fontId="2" fillId="0" borderId="5" xfId="3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5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E32" sqref="E32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5" width="12.77734375" customWidth="1"/>
    <col min="16" max="16" width="10.77734375" customWidth="1"/>
    <col min="17" max="17" width="12.77734375" customWidth="1"/>
    <col min="18" max="18" width="10.77734375" customWidth="1"/>
    <col min="19" max="19" width="12.77734375" customWidth="1"/>
    <col min="20" max="20" width="10.77734375" customWidth="1"/>
    <col min="21" max="21" width="12.77734375" customWidth="1"/>
    <col min="22" max="22" width="10.77734375" customWidth="1"/>
    <col min="23" max="23" width="12.77734375" customWidth="1"/>
    <col min="24" max="24" width="10.77734375" customWidth="1"/>
    <col min="25" max="25" width="12.77734375" customWidth="1"/>
    <col min="26" max="26" width="10.77734375" customWidth="1"/>
    <col min="27" max="27" width="12.77734375" customWidth="1"/>
    <col min="28" max="28" width="10.77734375" customWidth="1"/>
    <col min="29" max="29" width="12.77734375" customWidth="1"/>
    <col min="30" max="30" width="10.77734375" customWidth="1"/>
    <col min="31" max="31" width="12.77734375" customWidth="1"/>
    <col min="32" max="32" width="10.77734375" customWidth="1"/>
    <col min="33" max="33" width="12.77734375" customWidth="1"/>
    <col min="34" max="34" width="10.77734375" customWidth="1"/>
    <col min="35" max="35" width="12.77734375" customWidth="1"/>
    <col min="36" max="36" width="10.77734375" customWidth="1"/>
    <col min="37" max="37" width="12.77734375" customWidth="1"/>
    <col min="38" max="38" width="10.77734375" customWidth="1"/>
    <col min="39" max="39" width="12.77734375" customWidth="1"/>
    <col min="40" max="40" width="10.77734375" customWidth="1"/>
    <col min="41" max="41" width="12.77734375" customWidth="1"/>
    <col min="42" max="42" width="10.77734375" customWidth="1"/>
    <col min="43" max="43" width="12.77734375" customWidth="1"/>
    <col min="44" max="44" width="20.77734375" customWidth="1"/>
  </cols>
  <sheetData>
    <row r="1" spans="1:44" ht="15" customHeight="1" x14ac:dyDescent="0.3">
      <c r="A1" s="1" t="s">
        <v>0</v>
      </c>
      <c r="B1" s="1"/>
      <c r="C1" s="2"/>
      <c r="D1" s="2"/>
      <c r="E1" s="2"/>
      <c r="F1" s="2"/>
    </row>
    <row r="2" spans="1:44" x14ac:dyDescent="0.3">
      <c r="A2" s="5" t="s">
        <v>51</v>
      </c>
      <c r="B2" s="5"/>
      <c r="C2" s="3"/>
      <c r="D2" s="2"/>
      <c r="E2" s="8" t="s">
        <v>13</v>
      </c>
      <c r="F2" s="10">
        <f>J29</f>
        <v>53430.921600000016</v>
      </c>
      <c r="G2" s="9" t="s">
        <v>2</v>
      </c>
    </row>
    <row r="3" spans="1:44" x14ac:dyDescent="0.3">
      <c r="A3" s="5"/>
      <c r="B3" s="5"/>
      <c r="C3" s="3"/>
      <c r="D3" s="2"/>
      <c r="E3" s="2"/>
      <c r="F3" s="2"/>
      <c r="K3" s="35" t="s">
        <v>52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</row>
    <row r="4" spans="1:44" ht="15.75" customHeight="1" x14ac:dyDescent="0.3">
      <c r="A4" s="40" t="s">
        <v>12</v>
      </c>
      <c r="B4" s="39" t="s">
        <v>11</v>
      </c>
      <c r="C4" s="39" t="s">
        <v>10</v>
      </c>
      <c r="D4" s="39" t="s">
        <v>1</v>
      </c>
      <c r="E4" s="39" t="s">
        <v>5</v>
      </c>
      <c r="F4" s="39" t="s">
        <v>15</v>
      </c>
      <c r="G4" s="39" t="s">
        <v>14</v>
      </c>
      <c r="H4" s="34" t="s">
        <v>6</v>
      </c>
      <c r="I4" s="34" t="s">
        <v>7</v>
      </c>
      <c r="J4" s="34" t="s">
        <v>16</v>
      </c>
      <c r="K4" s="36" t="s">
        <v>53</v>
      </c>
      <c r="L4" s="34" t="s">
        <v>54</v>
      </c>
      <c r="M4" s="34" t="s">
        <v>55</v>
      </c>
      <c r="N4" s="34" t="s">
        <v>56</v>
      </c>
      <c r="O4" s="34" t="s">
        <v>57</v>
      </c>
      <c r="P4" s="30" t="s">
        <v>58</v>
      </c>
      <c r="Q4" s="31"/>
      <c r="R4" s="30" t="s">
        <v>59</v>
      </c>
      <c r="S4" s="31"/>
      <c r="T4" s="30" t="s">
        <v>60</v>
      </c>
      <c r="U4" s="31"/>
      <c r="V4" s="30" t="s">
        <v>61</v>
      </c>
      <c r="W4" s="31"/>
      <c r="X4" s="30" t="s">
        <v>62</v>
      </c>
      <c r="Y4" s="31"/>
      <c r="Z4" s="30" t="s">
        <v>63</v>
      </c>
      <c r="AA4" s="31"/>
      <c r="AB4" s="30" t="s">
        <v>64</v>
      </c>
      <c r="AC4" s="31"/>
      <c r="AD4" s="30" t="s">
        <v>65</v>
      </c>
      <c r="AE4" s="31"/>
      <c r="AF4" s="30" t="s">
        <v>66</v>
      </c>
      <c r="AG4" s="31"/>
      <c r="AH4" s="30" t="s">
        <v>67</v>
      </c>
      <c r="AI4" s="31"/>
      <c r="AJ4" s="30" t="s">
        <v>68</v>
      </c>
      <c r="AK4" s="31"/>
      <c r="AL4" s="30" t="s">
        <v>69</v>
      </c>
      <c r="AM4" s="31"/>
      <c r="AN4" s="30" t="s">
        <v>70</v>
      </c>
      <c r="AO4" s="31"/>
      <c r="AP4" s="30" t="s">
        <v>71</v>
      </c>
      <c r="AQ4" s="31"/>
      <c r="AR4" s="34" t="s">
        <v>72</v>
      </c>
    </row>
    <row r="5" spans="1:44" ht="40.049999999999997" customHeight="1" x14ac:dyDescent="0.3">
      <c r="A5" s="40"/>
      <c r="B5" s="39"/>
      <c r="C5" s="39"/>
      <c r="D5" s="39"/>
      <c r="E5" s="39"/>
      <c r="F5" s="39"/>
      <c r="G5" s="39"/>
      <c r="H5" s="34"/>
      <c r="I5" s="34"/>
      <c r="J5" s="34"/>
      <c r="K5" s="36"/>
      <c r="L5" s="34"/>
      <c r="M5" s="34"/>
      <c r="N5" s="34"/>
      <c r="O5" s="34"/>
      <c r="P5" s="32"/>
      <c r="Q5" s="33"/>
      <c r="R5" s="32"/>
      <c r="S5" s="33"/>
      <c r="T5" s="32"/>
      <c r="U5" s="33"/>
      <c r="V5" s="32"/>
      <c r="W5" s="33"/>
      <c r="X5" s="32"/>
      <c r="Y5" s="33"/>
      <c r="Z5" s="32"/>
      <c r="AA5" s="33"/>
      <c r="AB5" s="32"/>
      <c r="AC5" s="33"/>
      <c r="AD5" s="32"/>
      <c r="AE5" s="33"/>
      <c r="AF5" s="32"/>
      <c r="AG5" s="33"/>
      <c r="AH5" s="32"/>
      <c r="AI5" s="33"/>
      <c r="AJ5" s="32"/>
      <c r="AK5" s="33"/>
      <c r="AL5" s="32"/>
      <c r="AM5" s="33"/>
      <c r="AN5" s="32"/>
      <c r="AO5" s="33"/>
      <c r="AP5" s="32"/>
      <c r="AQ5" s="33"/>
      <c r="AR5" s="34"/>
    </row>
    <row r="6" spans="1:44" ht="16.5" customHeight="1" x14ac:dyDescent="0.3">
      <c r="A6" s="40"/>
      <c r="B6" s="39"/>
      <c r="C6" s="39"/>
      <c r="D6" s="39"/>
      <c r="E6" s="39"/>
      <c r="F6" s="11" t="s">
        <v>18</v>
      </c>
      <c r="G6" s="11" t="s">
        <v>3</v>
      </c>
      <c r="H6" s="11" t="s">
        <v>4</v>
      </c>
      <c r="I6" s="11" t="s">
        <v>3</v>
      </c>
      <c r="J6" s="11" t="s">
        <v>2</v>
      </c>
      <c r="K6" s="24" t="s">
        <v>73</v>
      </c>
      <c r="L6" s="11" t="s">
        <v>73</v>
      </c>
      <c r="M6" s="11" t="s">
        <v>73</v>
      </c>
      <c r="N6" s="11" t="s">
        <v>73</v>
      </c>
      <c r="O6" s="11" t="s">
        <v>73</v>
      </c>
      <c r="P6" s="11" t="s">
        <v>74</v>
      </c>
      <c r="Q6" s="11" t="s">
        <v>73</v>
      </c>
      <c r="R6" s="11" t="s">
        <v>74</v>
      </c>
      <c r="S6" s="11" t="s">
        <v>73</v>
      </c>
      <c r="T6" s="11" t="s">
        <v>74</v>
      </c>
      <c r="U6" s="11" t="s">
        <v>73</v>
      </c>
      <c r="V6" s="11" t="s">
        <v>74</v>
      </c>
      <c r="W6" s="11" t="s">
        <v>73</v>
      </c>
      <c r="X6" s="11" t="s">
        <v>74</v>
      </c>
      <c r="Y6" s="11" t="s">
        <v>75</v>
      </c>
      <c r="Z6" s="11" t="s">
        <v>74</v>
      </c>
      <c r="AA6" s="11" t="s">
        <v>73</v>
      </c>
      <c r="AB6" s="11" t="s">
        <v>74</v>
      </c>
      <c r="AC6" s="11" t="s">
        <v>73</v>
      </c>
      <c r="AD6" s="11" t="s">
        <v>74</v>
      </c>
      <c r="AE6" s="11" t="s">
        <v>73</v>
      </c>
      <c r="AF6" s="11" t="s">
        <v>74</v>
      </c>
      <c r="AG6" s="11" t="s">
        <v>73</v>
      </c>
      <c r="AH6" s="11" t="s">
        <v>74</v>
      </c>
      <c r="AI6" s="11" t="s">
        <v>73</v>
      </c>
      <c r="AJ6" s="11" t="s">
        <v>74</v>
      </c>
      <c r="AK6" s="11" t="s">
        <v>73</v>
      </c>
      <c r="AL6" s="11" t="s">
        <v>74</v>
      </c>
      <c r="AM6" s="11" t="s">
        <v>73</v>
      </c>
      <c r="AN6" s="11" t="s">
        <v>74</v>
      </c>
      <c r="AO6" s="11" t="s">
        <v>73</v>
      </c>
      <c r="AP6" s="11" t="s">
        <v>74</v>
      </c>
      <c r="AQ6" s="11" t="s">
        <v>73</v>
      </c>
      <c r="AR6" s="11" t="s">
        <v>2</v>
      </c>
    </row>
    <row r="7" spans="1:44" x14ac:dyDescent="0.3">
      <c r="A7" s="13">
        <v>1</v>
      </c>
      <c r="B7" s="13">
        <v>2021110245</v>
      </c>
      <c r="C7" s="12" t="s">
        <v>19</v>
      </c>
      <c r="D7" s="12" t="s">
        <v>20</v>
      </c>
      <c r="E7" s="12" t="s">
        <v>21</v>
      </c>
      <c r="F7" s="14"/>
      <c r="G7" s="20"/>
      <c r="H7" s="7">
        <v>1</v>
      </c>
      <c r="I7" s="22">
        <v>4.0999999999999995E-3</v>
      </c>
      <c r="J7" s="23">
        <v>3571.8719999999998</v>
      </c>
      <c r="K7" s="28"/>
      <c r="L7" s="29"/>
      <c r="M7" s="29"/>
      <c r="N7" s="29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>
        <v>4.0999999999999996</v>
      </c>
      <c r="AK7" s="29"/>
      <c r="AL7" s="28"/>
      <c r="AM7" s="28"/>
      <c r="AN7" s="28"/>
      <c r="AO7" s="28"/>
      <c r="AP7" s="28"/>
      <c r="AQ7" s="28"/>
      <c r="AR7" s="27">
        <f>(K7+L7+M7+N7+O7)+(P7*Q7)+(R7*S7)+(T7*U7)+(V7*W7)+(X7*Y7)+(Z7*AA7)+(AB7*AC7)+(AD7*AE7)+(AF7*AG7)+(AH7*AI7)+(AJ7*AK7)+(AL7*AM7)+(AN7*AO7)+(AP7*AQ7)</f>
        <v>0</v>
      </c>
    </row>
    <row r="8" spans="1:44" x14ac:dyDescent="0.3">
      <c r="A8" s="13">
        <v>2</v>
      </c>
      <c r="B8" s="13">
        <v>2021102637</v>
      </c>
      <c r="C8" s="12" t="s">
        <v>19</v>
      </c>
      <c r="D8" s="12" t="s">
        <v>22</v>
      </c>
      <c r="E8" s="12" t="s">
        <v>23</v>
      </c>
      <c r="F8" s="14"/>
      <c r="G8" s="20"/>
      <c r="H8" s="7">
        <v>1</v>
      </c>
      <c r="I8" s="22">
        <v>6.1999999999999998E-3</v>
      </c>
      <c r="J8" s="23">
        <v>2822.748</v>
      </c>
      <c r="K8" s="28"/>
      <c r="L8" s="29"/>
      <c r="M8" s="29"/>
      <c r="N8" s="29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>
        <v>6.2</v>
      </c>
      <c r="AK8" s="29"/>
      <c r="AL8" s="28"/>
      <c r="AM8" s="28"/>
      <c r="AN8" s="28"/>
      <c r="AO8" s="28"/>
      <c r="AP8" s="28"/>
      <c r="AQ8" s="28"/>
      <c r="AR8" s="27">
        <f t="shared" ref="AR8:AR28" si="0">(K8+L8+M8+N8+O8)+(P8*Q8)+(R8*S8)+(T8*U8)+(V8*W8)+(X8*Y8)+(Z8*AA8)+(AB8*AC8)+(AD8*AE8)+(AF8*AG8)+(AH8*AI8)+(AJ8*AK8)+(AL8*AM8)+(AN8*AO8)+(AP8*AQ8)</f>
        <v>0</v>
      </c>
    </row>
    <row r="9" spans="1:44" x14ac:dyDescent="0.3">
      <c r="A9" s="13">
        <v>3</v>
      </c>
      <c r="B9" s="13">
        <v>2020105370</v>
      </c>
      <c r="C9" s="12" t="s">
        <v>24</v>
      </c>
      <c r="D9" s="12" t="s">
        <v>24</v>
      </c>
      <c r="E9" s="12" t="s">
        <v>25</v>
      </c>
      <c r="F9" s="14"/>
      <c r="G9" s="20"/>
      <c r="H9" s="7">
        <v>1</v>
      </c>
      <c r="I9" s="22">
        <v>2E-3</v>
      </c>
      <c r="J9" s="23">
        <v>1505.52</v>
      </c>
      <c r="K9" s="28"/>
      <c r="L9" s="29"/>
      <c r="M9" s="29"/>
      <c r="N9" s="29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>
        <v>2</v>
      </c>
      <c r="AI9" s="29"/>
      <c r="AJ9" s="28"/>
      <c r="AK9" s="28"/>
      <c r="AL9" s="28"/>
      <c r="AM9" s="28"/>
      <c r="AN9" s="28"/>
      <c r="AO9" s="28"/>
      <c r="AP9" s="28"/>
      <c r="AQ9" s="28"/>
      <c r="AR9" s="27">
        <f t="shared" si="0"/>
        <v>0</v>
      </c>
    </row>
    <row r="10" spans="1:44" x14ac:dyDescent="0.3">
      <c r="A10" s="13">
        <v>4</v>
      </c>
      <c r="B10" s="13">
        <v>2021101455</v>
      </c>
      <c r="C10" s="12" t="s">
        <v>26</v>
      </c>
      <c r="D10" s="12" t="s">
        <v>27</v>
      </c>
      <c r="E10" s="12" t="s">
        <v>28</v>
      </c>
      <c r="F10" s="14"/>
      <c r="G10" s="20"/>
      <c r="H10" s="7">
        <v>1</v>
      </c>
      <c r="I10" s="22">
        <v>2.5000000000000001E-3</v>
      </c>
      <c r="J10" s="23">
        <v>1579.26</v>
      </c>
      <c r="K10" s="28"/>
      <c r="L10" s="29"/>
      <c r="M10" s="29"/>
      <c r="N10" s="29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>
        <v>2.5</v>
      </c>
      <c r="AK10" s="29"/>
      <c r="AL10" s="28"/>
      <c r="AM10" s="28"/>
      <c r="AN10" s="28"/>
      <c r="AO10" s="28"/>
      <c r="AP10" s="28"/>
      <c r="AQ10" s="28"/>
      <c r="AR10" s="27">
        <f t="shared" si="0"/>
        <v>0</v>
      </c>
    </row>
    <row r="11" spans="1:44" x14ac:dyDescent="0.3">
      <c r="A11" s="13">
        <v>5</v>
      </c>
      <c r="B11" s="13">
        <v>2021102099</v>
      </c>
      <c r="C11" s="12" t="s">
        <v>26</v>
      </c>
      <c r="D11" s="12" t="s">
        <v>27</v>
      </c>
      <c r="E11" s="12" t="s">
        <v>29</v>
      </c>
      <c r="F11" s="14"/>
      <c r="G11" s="20"/>
      <c r="H11" s="7">
        <v>1</v>
      </c>
      <c r="I11" s="22">
        <v>2E-3</v>
      </c>
      <c r="J11" s="23">
        <v>1545.672</v>
      </c>
      <c r="K11" s="28"/>
      <c r="L11" s="29"/>
      <c r="M11" s="29"/>
      <c r="N11" s="29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>
        <v>2</v>
      </c>
      <c r="AI11" s="29"/>
      <c r="AJ11" s="28"/>
      <c r="AK11" s="28"/>
      <c r="AL11" s="28"/>
      <c r="AM11" s="28"/>
      <c r="AN11" s="28"/>
      <c r="AO11" s="28"/>
      <c r="AP11" s="28"/>
      <c r="AQ11" s="28"/>
      <c r="AR11" s="27">
        <f t="shared" si="0"/>
        <v>0</v>
      </c>
    </row>
    <row r="12" spans="1:44" x14ac:dyDescent="0.3">
      <c r="A12" s="13">
        <v>6</v>
      </c>
      <c r="B12" s="13">
        <v>2021102345</v>
      </c>
      <c r="C12" s="12" t="s">
        <v>26</v>
      </c>
      <c r="D12" s="12" t="s">
        <v>27</v>
      </c>
      <c r="E12" s="12" t="s">
        <v>30</v>
      </c>
      <c r="F12" s="14"/>
      <c r="G12" s="20"/>
      <c r="H12" s="7">
        <v>1</v>
      </c>
      <c r="I12" s="22">
        <v>2E-3</v>
      </c>
      <c r="J12" s="23">
        <v>1514.1959999999999</v>
      </c>
      <c r="K12" s="28"/>
      <c r="L12" s="29"/>
      <c r="M12" s="29"/>
      <c r="N12" s="29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>
        <v>2</v>
      </c>
      <c r="AK12" s="29"/>
      <c r="AL12" s="28"/>
      <c r="AM12" s="28"/>
      <c r="AN12" s="28"/>
      <c r="AO12" s="28"/>
      <c r="AP12" s="28"/>
      <c r="AQ12" s="28"/>
      <c r="AR12" s="27">
        <f t="shared" si="0"/>
        <v>0</v>
      </c>
    </row>
    <row r="13" spans="1:44" x14ac:dyDescent="0.3">
      <c r="A13" s="13">
        <v>7</v>
      </c>
      <c r="B13" s="13">
        <v>2021101466</v>
      </c>
      <c r="C13" s="12" t="s">
        <v>26</v>
      </c>
      <c r="D13" s="12" t="s">
        <v>26</v>
      </c>
      <c r="E13" s="12" t="s">
        <v>31</v>
      </c>
      <c r="F13" s="14"/>
      <c r="G13" s="20"/>
      <c r="H13" s="7">
        <v>1</v>
      </c>
      <c r="I13" s="22">
        <v>1.2999999999999999E-2</v>
      </c>
      <c r="J13" s="23">
        <v>3754.5720000000001</v>
      </c>
      <c r="K13" s="28"/>
      <c r="L13" s="29"/>
      <c r="M13" s="29"/>
      <c r="N13" s="29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>
        <v>13</v>
      </c>
      <c r="AI13" s="29"/>
      <c r="AJ13" s="28"/>
      <c r="AK13" s="28"/>
      <c r="AL13" s="28"/>
      <c r="AM13" s="28"/>
      <c r="AN13" s="28"/>
      <c r="AO13" s="28"/>
      <c r="AP13" s="28"/>
      <c r="AQ13" s="28"/>
      <c r="AR13" s="27">
        <f t="shared" si="0"/>
        <v>0</v>
      </c>
    </row>
    <row r="14" spans="1:44" x14ac:dyDescent="0.3">
      <c r="A14" s="13">
        <v>8</v>
      </c>
      <c r="B14" s="13">
        <v>2021102153</v>
      </c>
      <c r="C14" s="12" t="s">
        <v>26</v>
      </c>
      <c r="D14" s="12" t="s">
        <v>26</v>
      </c>
      <c r="E14" s="12" t="s">
        <v>32</v>
      </c>
      <c r="F14" s="14"/>
      <c r="G14" s="20"/>
      <c r="H14" s="7">
        <v>1</v>
      </c>
      <c r="I14" s="22">
        <v>2E-3</v>
      </c>
      <c r="J14" s="23">
        <v>2432.0640000000003</v>
      </c>
      <c r="K14" s="28"/>
      <c r="L14" s="29"/>
      <c r="M14" s="29"/>
      <c r="N14" s="29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>
        <v>2</v>
      </c>
      <c r="AK14" s="29"/>
      <c r="AL14" s="28"/>
      <c r="AM14" s="28"/>
      <c r="AN14" s="28"/>
      <c r="AO14" s="28"/>
      <c r="AP14" s="28"/>
      <c r="AQ14" s="28"/>
      <c r="AR14" s="27">
        <f t="shared" si="0"/>
        <v>0</v>
      </c>
    </row>
    <row r="15" spans="1:44" x14ac:dyDescent="0.3">
      <c r="A15" s="13">
        <v>9</v>
      </c>
      <c r="B15" s="13">
        <v>2021102292</v>
      </c>
      <c r="C15" s="12" t="s">
        <v>26</v>
      </c>
      <c r="D15" s="12" t="s">
        <v>26</v>
      </c>
      <c r="E15" s="12" t="s">
        <v>33</v>
      </c>
      <c r="F15" s="14"/>
      <c r="G15" s="20"/>
      <c r="H15" s="7">
        <v>1</v>
      </c>
      <c r="I15" s="22">
        <v>9.4999999999999998E-3</v>
      </c>
      <c r="J15" s="23">
        <v>3096.48</v>
      </c>
      <c r="K15" s="28"/>
      <c r="L15" s="29"/>
      <c r="M15" s="29"/>
      <c r="N15" s="29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>
        <v>9.5</v>
      </c>
      <c r="AK15" s="29"/>
      <c r="AL15" s="28"/>
      <c r="AM15" s="28"/>
      <c r="AN15" s="28"/>
      <c r="AO15" s="28"/>
      <c r="AP15" s="28"/>
      <c r="AQ15" s="28"/>
      <c r="AR15" s="27">
        <f t="shared" si="0"/>
        <v>0</v>
      </c>
    </row>
    <row r="16" spans="1:44" x14ac:dyDescent="0.3">
      <c r="A16" s="13">
        <v>10</v>
      </c>
      <c r="B16" s="13">
        <v>2021104250</v>
      </c>
      <c r="C16" s="12" t="s">
        <v>26</v>
      </c>
      <c r="D16" s="12" t="s">
        <v>26</v>
      </c>
      <c r="E16" s="12" t="s">
        <v>34</v>
      </c>
      <c r="F16" s="14"/>
      <c r="G16" s="20"/>
      <c r="H16" s="7">
        <v>1</v>
      </c>
      <c r="I16" s="22">
        <v>0.02</v>
      </c>
      <c r="J16" s="23">
        <v>5296.5839999999998</v>
      </c>
      <c r="K16" s="28"/>
      <c r="L16" s="29"/>
      <c r="M16" s="29"/>
      <c r="N16" s="29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>
        <v>20</v>
      </c>
      <c r="AK16" s="29"/>
      <c r="AL16" s="28"/>
      <c r="AM16" s="28"/>
      <c r="AN16" s="28"/>
      <c r="AO16" s="28"/>
      <c r="AP16" s="28"/>
      <c r="AQ16" s="28"/>
      <c r="AR16" s="27">
        <f t="shared" si="0"/>
        <v>0</v>
      </c>
    </row>
    <row r="17" spans="1:44" x14ac:dyDescent="0.3">
      <c r="A17" s="13">
        <v>11</v>
      </c>
      <c r="B17" s="13">
        <v>2021101801</v>
      </c>
      <c r="C17" s="12" t="s">
        <v>35</v>
      </c>
      <c r="D17" s="12" t="s">
        <v>35</v>
      </c>
      <c r="E17" s="12" t="s">
        <v>36</v>
      </c>
      <c r="F17" s="14"/>
      <c r="G17" s="20"/>
      <c r="H17" s="7">
        <v>1</v>
      </c>
      <c r="I17" s="22">
        <v>2.5000000000000001E-3</v>
      </c>
      <c r="J17" s="23">
        <v>1911.672</v>
      </c>
      <c r="K17" s="28"/>
      <c r="L17" s="29"/>
      <c r="M17" s="29"/>
      <c r="N17" s="29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>
        <v>2.5</v>
      </c>
      <c r="AI17" s="29"/>
      <c r="AJ17" s="28"/>
      <c r="AK17" s="28"/>
      <c r="AL17" s="28"/>
      <c r="AM17" s="28"/>
      <c r="AN17" s="28"/>
      <c r="AO17" s="28"/>
      <c r="AP17" s="28"/>
      <c r="AQ17" s="28"/>
      <c r="AR17" s="27">
        <f t="shared" si="0"/>
        <v>0</v>
      </c>
    </row>
    <row r="18" spans="1:44" x14ac:dyDescent="0.3">
      <c r="A18" s="13">
        <v>12</v>
      </c>
      <c r="B18" s="13">
        <v>2021101184</v>
      </c>
      <c r="C18" s="12" t="s">
        <v>35</v>
      </c>
      <c r="D18" s="12" t="s">
        <v>37</v>
      </c>
      <c r="E18" s="12" t="s">
        <v>38</v>
      </c>
      <c r="F18" s="14"/>
      <c r="G18" s="20"/>
      <c r="H18" s="7">
        <v>1</v>
      </c>
      <c r="I18" s="22">
        <v>2E-3</v>
      </c>
      <c r="J18" s="23">
        <v>1514.1959999999999</v>
      </c>
      <c r="K18" s="28"/>
      <c r="L18" s="29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>
        <v>2</v>
      </c>
      <c r="AK18" s="29"/>
      <c r="AL18" s="28"/>
      <c r="AM18" s="28"/>
      <c r="AN18" s="28"/>
      <c r="AO18" s="28"/>
      <c r="AP18" s="28"/>
      <c r="AQ18" s="28"/>
      <c r="AR18" s="27">
        <f t="shared" si="0"/>
        <v>0</v>
      </c>
    </row>
    <row r="19" spans="1:44" x14ac:dyDescent="0.3">
      <c r="A19" s="13">
        <v>13</v>
      </c>
      <c r="B19" s="13">
        <v>2021101709</v>
      </c>
      <c r="C19" s="12" t="s">
        <v>35</v>
      </c>
      <c r="D19" s="12" t="s">
        <v>37</v>
      </c>
      <c r="E19" s="12" t="s">
        <v>39</v>
      </c>
      <c r="F19" s="14"/>
      <c r="G19" s="20"/>
      <c r="H19" s="7">
        <v>1</v>
      </c>
      <c r="I19" s="22">
        <v>4.0000000000000001E-3</v>
      </c>
      <c r="J19" s="23">
        <v>3062.3879999999999</v>
      </c>
      <c r="K19" s="28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>
        <v>4</v>
      </c>
      <c r="AI19" s="29"/>
      <c r="AJ19" s="28"/>
      <c r="AK19" s="28"/>
      <c r="AL19" s="28"/>
      <c r="AM19" s="28"/>
      <c r="AN19" s="28"/>
      <c r="AO19" s="28"/>
      <c r="AP19" s="28"/>
      <c r="AQ19" s="28"/>
      <c r="AR19" s="27">
        <f t="shared" si="0"/>
        <v>0</v>
      </c>
    </row>
    <row r="20" spans="1:44" x14ac:dyDescent="0.3">
      <c r="A20" s="13">
        <v>14</v>
      </c>
      <c r="B20" s="13">
        <v>2021102559</v>
      </c>
      <c r="C20" s="12" t="s">
        <v>35</v>
      </c>
      <c r="D20" s="12" t="s">
        <v>37</v>
      </c>
      <c r="E20" s="12" t="s">
        <v>40</v>
      </c>
      <c r="F20" s="14"/>
      <c r="G20" s="20"/>
      <c r="H20" s="7">
        <v>1</v>
      </c>
      <c r="I20" s="22">
        <v>2.5000000000000001E-3</v>
      </c>
      <c r="J20" s="23">
        <v>1579.26</v>
      </c>
      <c r="K20" s="28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>
        <v>2.5</v>
      </c>
      <c r="AK20" s="29"/>
      <c r="AL20" s="28"/>
      <c r="AM20" s="28"/>
      <c r="AN20" s="28"/>
      <c r="AO20" s="28"/>
      <c r="AP20" s="28"/>
      <c r="AQ20" s="28"/>
      <c r="AR20" s="27">
        <f t="shared" si="0"/>
        <v>0</v>
      </c>
    </row>
    <row r="21" spans="1:44" x14ac:dyDescent="0.3">
      <c r="A21" s="13">
        <v>15</v>
      </c>
      <c r="B21" s="13">
        <v>2021102561</v>
      </c>
      <c r="C21" s="12" t="s">
        <v>35</v>
      </c>
      <c r="D21" s="12" t="s">
        <v>37</v>
      </c>
      <c r="E21" s="12" t="s">
        <v>41</v>
      </c>
      <c r="F21" s="14"/>
      <c r="G21" s="20"/>
      <c r="H21" s="7">
        <v>1</v>
      </c>
      <c r="I21" s="22">
        <v>2.5000000000000001E-3</v>
      </c>
      <c r="J21" s="23">
        <v>1579.26</v>
      </c>
      <c r="K21" s="28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>
        <v>2.5</v>
      </c>
      <c r="AK21" s="29"/>
      <c r="AL21" s="28"/>
      <c r="AM21" s="28"/>
      <c r="AN21" s="28"/>
      <c r="AO21" s="28"/>
      <c r="AP21" s="28"/>
      <c r="AQ21" s="28"/>
      <c r="AR21" s="27">
        <f t="shared" si="0"/>
        <v>0</v>
      </c>
    </row>
    <row r="22" spans="1:44" x14ac:dyDescent="0.3">
      <c r="A22" s="13">
        <v>16</v>
      </c>
      <c r="B22" s="13">
        <v>2021102563</v>
      </c>
      <c r="C22" s="12" t="s">
        <v>35</v>
      </c>
      <c r="D22" s="12" t="s">
        <v>37</v>
      </c>
      <c r="E22" s="12" t="s">
        <v>42</v>
      </c>
      <c r="F22" s="14"/>
      <c r="G22" s="20"/>
      <c r="H22" s="7">
        <v>1</v>
      </c>
      <c r="I22" s="22">
        <v>2.5000000000000001E-3</v>
      </c>
      <c r="J22" s="23">
        <v>1579.26</v>
      </c>
      <c r="K22" s="28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>
        <v>2.5</v>
      </c>
      <c r="AK22" s="29"/>
      <c r="AL22" s="28"/>
      <c r="AM22" s="28"/>
      <c r="AN22" s="28"/>
      <c r="AO22" s="28"/>
      <c r="AP22" s="28"/>
      <c r="AQ22" s="28"/>
      <c r="AR22" s="27">
        <f t="shared" si="0"/>
        <v>0</v>
      </c>
    </row>
    <row r="23" spans="1:44" x14ac:dyDescent="0.3">
      <c r="A23" s="13">
        <v>17</v>
      </c>
      <c r="B23" s="13">
        <v>2021107140</v>
      </c>
      <c r="C23" s="12" t="s">
        <v>35</v>
      </c>
      <c r="D23" s="12" t="s">
        <v>37</v>
      </c>
      <c r="E23" s="12" t="s">
        <v>43</v>
      </c>
      <c r="F23" s="14"/>
      <c r="G23" s="20"/>
      <c r="H23" s="7">
        <v>1</v>
      </c>
      <c r="I23" s="22">
        <v>2E-3</v>
      </c>
      <c r="J23" s="23">
        <v>1916.1959999999999</v>
      </c>
      <c r="K23" s="28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>
        <v>2</v>
      </c>
      <c r="AK23" s="29"/>
      <c r="AL23" s="28"/>
      <c r="AM23" s="28"/>
      <c r="AN23" s="28"/>
      <c r="AO23" s="28"/>
      <c r="AP23" s="28"/>
      <c r="AQ23" s="28"/>
      <c r="AR23" s="27">
        <f t="shared" si="0"/>
        <v>0</v>
      </c>
    </row>
    <row r="24" spans="1:44" x14ac:dyDescent="0.3">
      <c r="A24" s="13">
        <v>18</v>
      </c>
      <c r="B24" s="13">
        <v>2021107404</v>
      </c>
      <c r="C24" s="12" t="s">
        <v>35</v>
      </c>
      <c r="D24" s="12" t="s">
        <v>37</v>
      </c>
      <c r="E24" s="12" t="s">
        <v>44</v>
      </c>
      <c r="F24" s="14"/>
      <c r="G24" s="20"/>
      <c r="H24" s="7">
        <v>1</v>
      </c>
      <c r="I24" s="22">
        <v>2.8999999999999998E-3</v>
      </c>
      <c r="J24" s="23">
        <v>1995.5160000000001</v>
      </c>
      <c r="K24" s="28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>
        <v>2.9</v>
      </c>
      <c r="AK24" s="29"/>
      <c r="AL24" s="28"/>
      <c r="AM24" s="28"/>
      <c r="AN24" s="28"/>
      <c r="AO24" s="28"/>
      <c r="AP24" s="28"/>
      <c r="AQ24" s="28"/>
      <c r="AR24" s="27">
        <f t="shared" si="0"/>
        <v>0</v>
      </c>
    </row>
    <row r="25" spans="1:44" x14ac:dyDescent="0.3">
      <c r="A25" s="13">
        <v>19</v>
      </c>
      <c r="B25" s="13">
        <v>2021102800</v>
      </c>
      <c r="C25" s="12" t="s">
        <v>35</v>
      </c>
      <c r="D25" s="12" t="s">
        <v>37</v>
      </c>
      <c r="E25" s="12" t="s">
        <v>45</v>
      </c>
      <c r="F25" s="14"/>
      <c r="G25" s="20"/>
      <c r="H25" s="7">
        <v>1</v>
      </c>
      <c r="I25" s="22">
        <v>2.5000000000000001E-3</v>
      </c>
      <c r="J25" s="23">
        <v>1936.8576</v>
      </c>
      <c r="K25" s="28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>
        <v>2.5</v>
      </c>
      <c r="AK25" s="29"/>
      <c r="AL25" s="28"/>
      <c r="AM25" s="28"/>
      <c r="AN25" s="28"/>
      <c r="AO25" s="28"/>
      <c r="AP25" s="28"/>
      <c r="AQ25" s="28"/>
      <c r="AR25" s="27">
        <f t="shared" si="0"/>
        <v>0</v>
      </c>
    </row>
    <row r="26" spans="1:44" x14ac:dyDescent="0.3">
      <c r="A26" s="13">
        <v>20</v>
      </c>
      <c r="B26" s="13">
        <v>2021101317</v>
      </c>
      <c r="C26" s="12" t="s">
        <v>35</v>
      </c>
      <c r="D26" s="12" t="s">
        <v>37</v>
      </c>
      <c r="E26" s="12" t="s">
        <v>46</v>
      </c>
      <c r="F26" s="14"/>
      <c r="G26" s="20"/>
      <c r="H26" s="7">
        <v>1</v>
      </c>
      <c r="I26" s="22">
        <v>3.0000000000000001E-3</v>
      </c>
      <c r="J26" s="23">
        <v>1972.848</v>
      </c>
      <c r="K26" s="28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>
        <v>3</v>
      </c>
      <c r="AI26" s="29"/>
      <c r="AJ26" s="28"/>
      <c r="AK26" s="28"/>
      <c r="AL26" s="28"/>
      <c r="AM26" s="28"/>
      <c r="AN26" s="28"/>
      <c r="AO26" s="28"/>
      <c r="AP26" s="28"/>
      <c r="AQ26" s="28"/>
      <c r="AR26" s="27">
        <f t="shared" si="0"/>
        <v>0</v>
      </c>
    </row>
    <row r="27" spans="1:44" x14ac:dyDescent="0.3">
      <c r="A27" s="13">
        <v>21</v>
      </c>
      <c r="B27" s="13">
        <v>2021105525</v>
      </c>
      <c r="C27" s="12" t="s">
        <v>47</v>
      </c>
      <c r="D27" s="12" t="s">
        <v>48</v>
      </c>
      <c r="E27" s="12" t="s">
        <v>49</v>
      </c>
      <c r="F27" s="14"/>
      <c r="G27" s="20"/>
      <c r="H27" s="7">
        <v>1</v>
      </c>
      <c r="I27" s="22">
        <v>1.2999999999999999E-2</v>
      </c>
      <c r="J27" s="23">
        <v>3785.652</v>
      </c>
      <c r="K27" s="28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13</v>
      </c>
      <c r="AK27" s="29"/>
      <c r="AL27" s="28"/>
      <c r="AM27" s="28"/>
      <c r="AN27" s="28"/>
      <c r="AO27" s="28"/>
      <c r="AP27" s="28"/>
      <c r="AQ27" s="28"/>
      <c r="AR27" s="27">
        <f t="shared" si="0"/>
        <v>0</v>
      </c>
    </row>
    <row r="28" spans="1:44" x14ac:dyDescent="0.3">
      <c r="A28" s="13">
        <v>22</v>
      </c>
      <c r="B28" s="13">
        <v>2021110881</v>
      </c>
      <c r="C28" s="12" t="s">
        <v>47</v>
      </c>
      <c r="D28" s="12" t="s">
        <v>48</v>
      </c>
      <c r="E28" s="12" t="s">
        <v>50</v>
      </c>
      <c r="F28" s="14"/>
      <c r="G28" s="20"/>
      <c r="H28" s="7">
        <v>1</v>
      </c>
      <c r="I28" s="22">
        <v>1.15E-2</v>
      </c>
      <c r="J28" s="23">
        <v>3478.848</v>
      </c>
      <c r="K28" s="28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>
        <v>11.5</v>
      </c>
      <c r="AK28" s="29"/>
      <c r="AL28" s="28"/>
      <c r="AM28" s="28"/>
      <c r="AN28" s="28"/>
      <c r="AO28" s="28"/>
      <c r="AP28" s="28"/>
      <c r="AQ28" s="28"/>
      <c r="AR28" s="27">
        <f t="shared" si="0"/>
        <v>0</v>
      </c>
    </row>
    <row r="29" spans="1:44" x14ac:dyDescent="0.3">
      <c r="E29" s="17"/>
      <c r="F29" s="18" t="s">
        <v>9</v>
      </c>
      <c r="G29" s="21">
        <f>SUM(G7:G28)</f>
        <v>0</v>
      </c>
      <c r="H29" s="16">
        <f>SUM(H7:H28)</f>
        <v>22</v>
      </c>
      <c r="I29" s="21">
        <f>SUM(I7:I28)</f>
        <v>0.11420000000000002</v>
      </c>
      <c r="J29" s="19">
        <f>SUM(J7:J28)</f>
        <v>53430.921600000016</v>
      </c>
      <c r="K29" s="25">
        <f>SUM(K7:K28)</f>
        <v>0</v>
      </c>
      <c r="L29" s="25">
        <f t="shared" ref="L29:AR29" si="1">SUM(L7:L28)</f>
        <v>0</v>
      </c>
      <c r="M29" s="25">
        <f t="shared" si="1"/>
        <v>0</v>
      </c>
      <c r="N29" s="25">
        <f t="shared" si="1"/>
        <v>0</v>
      </c>
      <c r="O29" s="25">
        <f t="shared" si="1"/>
        <v>0</v>
      </c>
      <c r="P29" s="26">
        <f t="shared" si="1"/>
        <v>0</v>
      </c>
      <c r="Q29" s="25">
        <f t="shared" si="1"/>
        <v>0</v>
      </c>
      <c r="R29" s="26">
        <f t="shared" si="1"/>
        <v>0</v>
      </c>
      <c r="S29" s="25">
        <f t="shared" si="1"/>
        <v>0</v>
      </c>
      <c r="T29" s="26">
        <f t="shared" si="1"/>
        <v>0</v>
      </c>
      <c r="U29" s="25">
        <f t="shared" si="1"/>
        <v>0</v>
      </c>
      <c r="V29" s="26">
        <f t="shared" si="1"/>
        <v>0</v>
      </c>
      <c r="W29" s="25">
        <f t="shared" si="1"/>
        <v>0</v>
      </c>
      <c r="X29" s="26">
        <f t="shared" si="1"/>
        <v>0</v>
      </c>
      <c r="Y29" s="25">
        <f t="shared" si="1"/>
        <v>0</v>
      </c>
      <c r="Z29" s="26">
        <f t="shared" si="1"/>
        <v>0</v>
      </c>
      <c r="AA29" s="25">
        <f t="shared" si="1"/>
        <v>0</v>
      </c>
      <c r="AB29" s="26">
        <f t="shared" si="1"/>
        <v>0</v>
      </c>
      <c r="AC29" s="25">
        <f t="shared" si="1"/>
        <v>0</v>
      </c>
      <c r="AD29" s="26">
        <f t="shared" si="1"/>
        <v>0</v>
      </c>
      <c r="AE29" s="25">
        <f t="shared" si="1"/>
        <v>0</v>
      </c>
      <c r="AF29" s="26">
        <f t="shared" si="1"/>
        <v>0</v>
      </c>
      <c r="AG29" s="25">
        <f t="shared" si="1"/>
        <v>0</v>
      </c>
      <c r="AH29" s="26">
        <f t="shared" si="1"/>
        <v>26.5</v>
      </c>
      <c r="AI29" s="25">
        <f t="shared" si="1"/>
        <v>0</v>
      </c>
      <c r="AJ29" s="26">
        <f t="shared" si="1"/>
        <v>87.699999999999989</v>
      </c>
      <c r="AK29" s="25">
        <f t="shared" si="1"/>
        <v>0</v>
      </c>
      <c r="AL29" s="26">
        <f t="shared" si="1"/>
        <v>0</v>
      </c>
      <c r="AM29" s="25">
        <f t="shared" si="1"/>
        <v>0</v>
      </c>
      <c r="AN29" s="26">
        <f t="shared" si="1"/>
        <v>0</v>
      </c>
      <c r="AO29" s="25">
        <f t="shared" si="1"/>
        <v>0</v>
      </c>
      <c r="AP29" s="26">
        <f t="shared" si="1"/>
        <v>0</v>
      </c>
      <c r="AQ29" s="25">
        <f t="shared" si="1"/>
        <v>0</v>
      </c>
      <c r="AR29" s="27">
        <f t="shared" si="1"/>
        <v>0</v>
      </c>
    </row>
    <row r="30" spans="1:44" x14ac:dyDescent="0.3">
      <c r="E30" s="4"/>
      <c r="F30" s="4"/>
    </row>
    <row r="32" spans="1:44" x14ac:dyDescent="0.3">
      <c r="B32" s="6" t="s">
        <v>8</v>
      </c>
    </row>
    <row r="33" spans="2:10" ht="14.4" customHeight="1" x14ac:dyDescent="0.3">
      <c r="B33" s="38" t="s">
        <v>76</v>
      </c>
      <c r="C33" s="38"/>
      <c r="D33" s="38"/>
      <c r="E33" s="38"/>
      <c r="F33" s="38"/>
      <c r="G33" s="38"/>
      <c r="H33" s="38"/>
      <c r="I33" s="38"/>
      <c r="J33" s="38"/>
    </row>
    <row r="34" spans="2:10" x14ac:dyDescent="0.3">
      <c r="B34" s="38"/>
      <c r="C34" s="38"/>
      <c r="D34" s="38"/>
      <c r="E34" s="38"/>
      <c r="F34" s="38"/>
      <c r="G34" s="38"/>
      <c r="H34" s="38"/>
      <c r="I34" s="38"/>
      <c r="J34" s="38"/>
    </row>
    <row r="35" spans="2:10" x14ac:dyDescent="0.3">
      <c r="B35" s="37" t="s">
        <v>17</v>
      </c>
      <c r="C35" s="37"/>
      <c r="D35" s="37"/>
      <c r="E35" s="37"/>
      <c r="F35" s="37"/>
      <c r="G35" s="37"/>
      <c r="H35" s="37"/>
      <c r="I35" s="37"/>
      <c r="J35" s="37"/>
    </row>
  </sheetData>
  <sheetProtection algorithmName="SHA-512" hashValue="d+vLRKN41SLEYDZ/iOYR/irZzYgV7OI3xRLhRJ4Z+PpCcE9lEbqdwWKh2Q83Ar//wJg5fym2LrzM08sN3RZc5Q==" saltValue="uFV6oS0Xd2TYt86wniouEg==" spinCount="100000" sheet="1" objects="1" scenarios="1"/>
  <mergeCells count="33">
    <mergeCell ref="B35:J35"/>
    <mergeCell ref="B33:J34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K3:AR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P4:AQ5"/>
    <mergeCell ref="AR4:A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2023-07-18T07:56:48Z</dcterms:modified>
</cp:coreProperties>
</file>