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4.1-Octombrie\SITE\"/>
    </mc:Choice>
  </mc:AlternateContent>
  <xr:revisionPtr revIDLastSave="0" documentId="13_ncr:1_{1B46865A-4A19-4BFF-B8BE-DC352C98807D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33" i="6" l="1"/>
  <c r="AP33" i="6"/>
  <c r="AT30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1" i="6"/>
  <c r="AT32" i="6"/>
  <c r="AT7" i="6"/>
  <c r="AS33" i="6" l="1"/>
  <c r="AR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F2" i="6" s="1"/>
  <c r="I33" i="6"/>
  <c r="H33" i="6"/>
  <c r="AT33" i="6" l="1"/>
  <c r="G33" i="6"/>
</calcChain>
</file>

<file path=xl/sharedStrings.xml><?xml version="1.0" encoding="utf-8"?>
<sst xmlns="http://schemas.openxmlformats.org/spreadsheetml/2006/main" count="159" uniqueCount="79">
  <si>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</si>
  <si>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</si>
  <si>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</si>
  <si>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</si>
  <si>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</si>
  <si>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</si>
  <si>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</si>
  <si>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</si>
  <si>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</si>
  <si>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</si>
  <si>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</si>
  <si>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</si>
  <si>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</si>
  <si>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</si>
  <si>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BENIC</t>
  </si>
  <si>
    <t>CETEA</t>
  </si>
  <si>
    <t>CRICAU</t>
  </si>
  <si>
    <t>GALDA DE JOS</t>
  </si>
  <si>
    <t>GALDA DE SUS</t>
  </si>
  <si>
    <t>OIEJDEA</t>
  </si>
  <si>
    <t>STREMT</t>
  </si>
  <si>
    <t xml:space="preserve">STR. PRINCIPALA, 203, </t>
  </si>
  <si>
    <t xml:space="preserve">STR. PRINCIPALA, 218, </t>
  </si>
  <si>
    <t xml:space="preserve">STR. PRINCIPALA, 233, </t>
  </si>
  <si>
    <t xml:space="preserve">STR. PRINCIPALA, 61, </t>
  </si>
  <si>
    <t xml:space="preserve">STR. PRINCIPALA, 59, </t>
  </si>
  <si>
    <t>STR. ., 516, B</t>
  </si>
  <si>
    <t xml:space="preserve">STR. ., 387, </t>
  </si>
  <si>
    <t xml:space="preserve">STR. ., 486, </t>
  </si>
  <si>
    <t>STR. ., 475, A</t>
  </si>
  <si>
    <t xml:space="preserve">STR. ., 400, </t>
  </si>
  <si>
    <t>STR. ., 7, A</t>
  </si>
  <si>
    <t xml:space="preserve">STR ., 325, </t>
  </si>
  <si>
    <t xml:space="preserve">STR. ., 143, </t>
  </si>
  <si>
    <t xml:space="preserve">STR ., 3, </t>
  </si>
  <si>
    <t xml:space="preserve">STR. ., 547, </t>
  </si>
  <si>
    <t>STR. ., 143, A</t>
  </si>
  <si>
    <t xml:space="preserve">STR. ., 228, </t>
  </si>
  <si>
    <t xml:space="preserve">STR. ., 476, </t>
  </si>
  <si>
    <t>STR. ., 6, A</t>
  </si>
  <si>
    <t xml:space="preserve">STR. , 112, </t>
  </si>
  <si>
    <t xml:space="preserve">STR. , 337, </t>
  </si>
  <si>
    <t xml:space="preserve">STR. , 243B, </t>
  </si>
  <si>
    <t xml:space="preserve">STR. , 253, </t>
  </si>
  <si>
    <t xml:space="preserve">STR. , 135,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</si>
  <si>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</si>
  <si>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</si>
  <si>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</si>
  <si>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</si>
  <si>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</si>
  <si>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LOT AB6 - JUD. ALBA</t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</si>
  <si>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</si>
  <si>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</si>
  <si>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</si>
  <si>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</si>
  <si>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</si>
  <si>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</si>
  <si>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</si>
  <si>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</si>
  <si>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</si>
  <si>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</si>
  <si>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</si>
  <si>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</si>
  <si>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</si>
  <si>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</si>
  <si>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</si>
  <si>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</si>
  <si>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</si>
  <si>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</si>
  <si>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</si>
  <si>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GENERAL OFERTANT</t>
  </si>
  <si>
    <t>total lei</t>
  </si>
  <si>
    <t>m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</si>
  <si>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</si>
  <si>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t xml:space="preserve">STR. AXENTE SEVER, 54, </t>
  </si>
  <si>
    <t>Executie racord GN  - subtraversare drum / curs de apa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</si>
  <si>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valoarea totala doar in celulele evidentiate cu culoarea verde!</t>
    </r>
  </si>
  <si>
    <t>MESENTEA</t>
  </si>
  <si>
    <t>11C, 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</si>
</sst>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2" fillId="0" borderId="5" xfId="3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M12" sqref="M12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5" width="15.77734375" customWidth="1"/>
    <col min="16" max="16" width="10.77734375" customWidth="1"/>
    <col min="17" max="17" width="15.77734375" customWidth="1"/>
    <col min="18" max="18" width="10.77734375" customWidth="1"/>
    <col min="19" max="19" width="15.77734375" customWidth="1"/>
    <col min="20" max="20" width="10.77734375" customWidth="1"/>
    <col min="21" max="21" width="15.77734375" customWidth="1"/>
    <col min="22" max="22" width="10.77734375" customWidth="1"/>
    <col min="23" max="23" width="15.77734375" customWidth="1"/>
    <col min="24" max="24" width="10.77734375" customWidth="1"/>
    <col min="25" max="25" width="15.77734375" customWidth="1"/>
    <col min="26" max="26" width="10.77734375" customWidth="1"/>
    <col min="27" max="27" width="15.77734375" customWidth="1"/>
    <col min="28" max="28" width="10.77734375" customWidth="1"/>
    <col min="29" max="29" width="15.77734375" customWidth="1"/>
    <col min="30" max="30" width="10.77734375" customWidth="1"/>
    <col min="31" max="31" width="15.77734375" customWidth="1"/>
    <col min="32" max="32" width="10.77734375" customWidth="1"/>
    <col min="33" max="33" width="15.77734375" customWidth="1"/>
    <col min="34" max="34" width="10.77734375" customWidth="1"/>
    <col min="35" max="35" width="15.77734375" customWidth="1"/>
    <col min="36" max="36" width="10.77734375" customWidth="1"/>
    <col min="37" max="37" width="15.77734375" customWidth="1"/>
    <col min="38" max="38" width="10.77734375" customWidth="1"/>
    <col min="39" max="39" width="15.77734375" customWidth="1"/>
    <col min="40" max="40" width="10.77734375" customWidth="1"/>
    <col min="41" max="41" width="15.77734375" customWidth="1"/>
    <col min="42" max="42" width="12.77734375" customWidth="1"/>
    <col min="43" max="43" width="15.77734375" customWidth="1"/>
    <col min="44" max="44" width="10.77734375" customWidth="1"/>
    <col min="45" max="45" width="15.77734375" customWidth="1"/>
    <col min="46" max="46" width="25.77734375" customWidth="1"/>
  </cols>
  <sheetData>
    <row r="1" spans="1:46" ht="15" customHeight="1" x14ac:dyDescent="0.3">
      <c r="A1" s="1" t="s">
        <v>0</v>
      </c>
      <c r="B1" s="1"/>
      <c r="C1" s="2"/>
      <c r="D1" s="2"/>
      <c r="E1" s="2"/>
      <c r="F1" s="2"/>
    </row>
    <row r="2" spans="1:46" x14ac:dyDescent="0.3">
      <c r="A2" s="5" t="s">
        <v>50</v>
      </c>
      <c r="B2" s="5"/>
      <c r="C2" s="3"/>
      <c r="D2" s="2"/>
      <c r="E2" s="8" t="s">
        <v>13</v>
      </c>
      <c r="F2" s="10">
        <f>J33</f>
        <v>129117.85823999999</v>
      </c>
      <c r="G2" s="9" t="s">
        <v>2</v>
      </c>
    </row>
    <row r="3" spans="1:46" x14ac:dyDescent="0.3">
      <c r="A3" s="5"/>
      <c r="B3" s="5"/>
      <c r="C3" s="3"/>
      <c r="D3" s="2"/>
      <c r="E3" s="2"/>
      <c r="F3" s="2"/>
      <c r="K3" s="45" t="s">
        <v>76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</row>
    <row r="4" spans="1:46" ht="15.75" customHeight="1" x14ac:dyDescent="0.3">
      <c r="A4" s="50" t="s">
        <v>12</v>
      </c>
      <c r="B4" s="49" t="s">
        <v>11</v>
      </c>
      <c r="C4" s="49" t="s">
        <v>10</v>
      </c>
      <c r="D4" s="49" t="s">
        <v>1</v>
      </c>
      <c r="E4" s="49" t="s">
        <v>5</v>
      </c>
      <c r="F4" s="49" t="s">
        <v>46</v>
      </c>
      <c r="G4" s="49" t="s">
        <v>45</v>
      </c>
      <c r="H4" s="44" t="s">
        <v>6</v>
      </c>
      <c r="I4" s="44" t="s">
        <v>7</v>
      </c>
      <c r="J4" s="44" t="s">
        <v>47</v>
      </c>
      <c r="K4" s="46" t="s">
        <v>51</v>
      </c>
      <c r="L4" s="44" t="s">
        <v>52</v>
      </c>
      <c r="M4" s="44" t="s">
        <v>53</v>
      </c>
      <c r="N4" s="44" t="s">
        <v>54</v>
      </c>
      <c r="O4" s="44" t="s">
        <v>55</v>
      </c>
      <c r="P4" s="40" t="s">
        <v>56</v>
      </c>
      <c r="Q4" s="41"/>
      <c r="R4" s="40" t="s">
        <v>57</v>
      </c>
      <c r="S4" s="41"/>
      <c r="T4" s="40" t="s">
        <v>58</v>
      </c>
      <c r="U4" s="41"/>
      <c r="V4" s="40" t="s">
        <v>59</v>
      </c>
      <c r="W4" s="41"/>
      <c r="X4" s="40" t="s">
        <v>60</v>
      </c>
      <c r="Y4" s="41"/>
      <c r="Z4" s="40" t="s">
        <v>61</v>
      </c>
      <c r="AA4" s="41"/>
      <c r="AB4" s="40" t="s">
        <v>62</v>
      </c>
      <c r="AC4" s="41"/>
      <c r="AD4" s="40" t="s">
        <v>63</v>
      </c>
      <c r="AE4" s="41"/>
      <c r="AF4" s="40" t="s">
        <v>64</v>
      </c>
      <c r="AG4" s="41"/>
      <c r="AH4" s="40" t="s">
        <v>65</v>
      </c>
      <c r="AI4" s="41"/>
      <c r="AJ4" s="40" t="s">
        <v>66</v>
      </c>
      <c r="AK4" s="41"/>
      <c r="AL4" s="40" t="s">
        <v>67</v>
      </c>
      <c r="AM4" s="41"/>
      <c r="AN4" s="40" t="s">
        <v>68</v>
      </c>
      <c r="AO4" s="41"/>
      <c r="AP4" s="40" t="s">
        <v>75</v>
      </c>
      <c r="AQ4" s="41"/>
      <c r="AR4" s="40" t="s">
        <v>69</v>
      </c>
      <c r="AS4" s="41"/>
      <c r="AT4" s="44" t="s">
        <v>70</v>
      </c>
    </row>
    <row r="5" spans="1:46" ht="40.049999999999997" customHeight="1" x14ac:dyDescent="0.3">
      <c r="A5" s="50"/>
      <c r="B5" s="49"/>
      <c r="C5" s="49"/>
      <c r="D5" s="49"/>
      <c r="E5" s="49"/>
      <c r="F5" s="49"/>
      <c r="G5" s="49"/>
      <c r="H5" s="44"/>
      <c r="I5" s="44"/>
      <c r="J5" s="44"/>
      <c r="K5" s="46"/>
      <c r="L5" s="44"/>
      <c r="M5" s="44"/>
      <c r="N5" s="44"/>
      <c r="O5" s="44"/>
      <c r="P5" s="42"/>
      <c r="Q5" s="43"/>
      <c r="R5" s="42"/>
      <c r="S5" s="43"/>
      <c r="T5" s="42"/>
      <c r="U5" s="43"/>
      <c r="V5" s="42"/>
      <c r="W5" s="43"/>
      <c r="X5" s="42"/>
      <c r="Y5" s="43"/>
      <c r="Z5" s="42"/>
      <c r="AA5" s="43"/>
      <c r="AB5" s="42"/>
      <c r="AC5" s="43"/>
      <c r="AD5" s="42"/>
      <c r="AE5" s="43"/>
      <c r="AF5" s="42"/>
      <c r="AG5" s="43"/>
      <c r="AH5" s="42"/>
      <c r="AI5" s="43"/>
      <c r="AJ5" s="42"/>
      <c r="AK5" s="43"/>
      <c r="AL5" s="42"/>
      <c r="AM5" s="43"/>
      <c r="AN5" s="42"/>
      <c r="AO5" s="43"/>
      <c r="AP5" s="42"/>
      <c r="AQ5" s="43"/>
      <c r="AR5" s="42"/>
      <c r="AS5" s="43"/>
      <c r="AT5" s="44"/>
    </row>
    <row r="6" spans="1:46" ht="16.5" customHeight="1" x14ac:dyDescent="0.3">
      <c r="A6" s="50"/>
      <c r="B6" s="49"/>
      <c r="C6" s="49"/>
      <c r="D6" s="49"/>
      <c r="E6" s="49"/>
      <c r="F6" s="11" t="s">
        <v>49</v>
      </c>
      <c r="G6" s="11" t="s">
        <v>3</v>
      </c>
      <c r="H6" s="11" t="s">
        <v>4</v>
      </c>
      <c r="I6" s="11" t="s">
        <v>3</v>
      </c>
      <c r="J6" s="11" t="s">
        <v>2</v>
      </c>
      <c r="K6" s="22" t="s">
        <v>71</v>
      </c>
      <c r="L6" s="11" t="s">
        <v>71</v>
      </c>
      <c r="M6" s="11" t="s">
        <v>71</v>
      </c>
      <c r="N6" s="11" t="s">
        <v>71</v>
      </c>
      <c r="O6" s="11" t="s">
        <v>71</v>
      </c>
      <c r="P6" s="11" t="s">
        <v>72</v>
      </c>
      <c r="Q6" s="11" t="s">
        <v>71</v>
      </c>
      <c r="R6" s="11" t="s">
        <v>72</v>
      </c>
      <c r="S6" s="11" t="s">
        <v>71</v>
      </c>
      <c r="T6" s="11" t="s">
        <v>72</v>
      </c>
      <c r="U6" s="11" t="s">
        <v>71</v>
      </c>
      <c r="V6" s="11" t="s">
        <v>72</v>
      </c>
      <c r="W6" s="11" t="s">
        <v>71</v>
      </c>
      <c r="X6" s="11" t="s">
        <v>72</v>
      </c>
      <c r="Y6" s="11" t="s">
        <v>71</v>
      </c>
      <c r="Z6" s="11" t="s">
        <v>72</v>
      </c>
      <c r="AA6" s="11" t="s">
        <v>71</v>
      </c>
      <c r="AB6" s="11" t="s">
        <v>72</v>
      </c>
      <c r="AC6" s="11" t="s">
        <v>71</v>
      </c>
      <c r="AD6" s="11" t="s">
        <v>72</v>
      </c>
      <c r="AE6" s="11" t="s">
        <v>71</v>
      </c>
      <c r="AF6" s="11" t="s">
        <v>72</v>
      </c>
      <c r="AG6" s="11" t="s">
        <v>71</v>
      </c>
      <c r="AH6" s="11" t="s">
        <v>72</v>
      </c>
      <c r="AI6" s="11" t="s">
        <v>71</v>
      </c>
      <c r="AJ6" s="11" t="s">
        <v>72</v>
      </c>
      <c r="AK6" s="11" t="s">
        <v>71</v>
      </c>
      <c r="AL6" s="11" t="s">
        <v>72</v>
      </c>
      <c r="AM6" s="11" t="s">
        <v>71</v>
      </c>
      <c r="AN6" s="11" t="s">
        <v>72</v>
      </c>
      <c r="AO6" s="11" t="s">
        <v>71</v>
      </c>
      <c r="AP6" s="11" t="s">
        <v>72</v>
      </c>
      <c r="AQ6" s="11" t="s">
        <v>71</v>
      </c>
      <c r="AR6" s="11" t="s">
        <v>72</v>
      </c>
      <c r="AS6" s="11" t="s">
        <v>71</v>
      </c>
      <c r="AT6" s="11" t="s">
        <v>2</v>
      </c>
    </row>
    <row r="7" spans="1:46" x14ac:dyDescent="0.3">
      <c r="A7" s="13">
        <v>1</v>
      </c>
      <c r="B7" s="13">
        <v>2021102894</v>
      </c>
      <c r="C7" s="12" t="s">
        <v>17</v>
      </c>
      <c r="D7" s="12" t="s">
        <v>18</v>
      </c>
      <c r="E7" s="12" t="s">
        <v>21</v>
      </c>
      <c r="F7" s="14"/>
      <c r="G7" s="20"/>
      <c r="H7" s="7">
        <v>1</v>
      </c>
      <c r="I7" s="35">
        <v>1.8E-3</v>
      </c>
      <c r="J7" s="36">
        <v>1735.3680000000002</v>
      </c>
      <c r="K7" s="23"/>
      <c r="L7" s="24"/>
      <c r="M7" s="24"/>
      <c r="N7" s="24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>
        <v>1.8</v>
      </c>
      <c r="AI7" s="24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5">
        <f>K7+L7+M7+N7+O7+Q7+S7+U7+W7+Y7+AA7+AC7+AE7+AG7+AI7+AK7+AM7+AO7+AQ7+AS7</f>
        <v>0</v>
      </c>
    </row>
    <row r="8" spans="1:46" x14ac:dyDescent="0.3">
      <c r="A8" s="13">
        <v>2</v>
      </c>
      <c r="B8" s="13">
        <v>2021101172</v>
      </c>
      <c r="C8" s="12" t="s">
        <v>17</v>
      </c>
      <c r="D8" s="12" t="s">
        <v>19</v>
      </c>
      <c r="E8" s="12" t="s">
        <v>22</v>
      </c>
      <c r="F8" s="14"/>
      <c r="G8" s="20"/>
      <c r="H8" s="7">
        <v>1</v>
      </c>
      <c r="I8" s="35">
        <v>1.23E-2</v>
      </c>
      <c r="J8" s="36">
        <v>9680.0759999999991</v>
      </c>
      <c r="K8" s="23"/>
      <c r="L8" s="24"/>
      <c r="M8" s="24"/>
      <c r="N8" s="24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>
        <v>3.3</v>
      </c>
      <c r="AI8" s="24"/>
      <c r="AJ8" s="23"/>
      <c r="AK8" s="23"/>
      <c r="AL8" s="23">
        <v>2</v>
      </c>
      <c r="AM8" s="24"/>
      <c r="AN8" s="23">
        <v>7</v>
      </c>
      <c r="AO8" s="24"/>
      <c r="AP8" s="23"/>
      <c r="AQ8" s="23"/>
      <c r="AR8" s="23"/>
      <c r="AS8" s="23"/>
      <c r="AT8" s="25">
        <f t="shared" ref="AT8:AT32" si="0">K8+L8+M8+N8+O8+Q8+S8+U8+W8+Y8+AA8+AC8+AE8+AG8+AI8+AK8+AM8+AO8+AQ8+AS8</f>
        <v>0</v>
      </c>
    </row>
    <row r="9" spans="1:46" x14ac:dyDescent="0.3">
      <c r="A9" s="13">
        <v>3</v>
      </c>
      <c r="B9" s="13">
        <v>2021101494</v>
      </c>
      <c r="C9" s="12" t="s">
        <v>17</v>
      </c>
      <c r="D9" s="12" t="s">
        <v>19</v>
      </c>
      <c r="E9" s="12" t="s">
        <v>23</v>
      </c>
      <c r="F9" s="14"/>
      <c r="G9" s="20"/>
      <c r="H9" s="7">
        <v>1</v>
      </c>
      <c r="I9" s="35">
        <v>8.8000000000000005E-3</v>
      </c>
      <c r="J9" s="36">
        <v>4950.6552000000001</v>
      </c>
      <c r="K9" s="23"/>
      <c r="L9" s="24"/>
      <c r="M9" s="24"/>
      <c r="N9" s="2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>
        <v>1.8</v>
      </c>
      <c r="AI9" s="24"/>
      <c r="AJ9" s="23"/>
      <c r="AK9" s="23"/>
      <c r="AL9" s="23">
        <v>2.5</v>
      </c>
      <c r="AM9" s="24"/>
      <c r="AN9" s="23">
        <v>4.5</v>
      </c>
      <c r="AO9" s="24"/>
      <c r="AP9" s="23"/>
      <c r="AQ9" s="23"/>
      <c r="AR9" s="23"/>
      <c r="AS9" s="23"/>
      <c r="AT9" s="25">
        <f t="shared" si="0"/>
        <v>0</v>
      </c>
    </row>
    <row r="10" spans="1:46" x14ac:dyDescent="0.3">
      <c r="A10" s="13">
        <v>4</v>
      </c>
      <c r="B10" s="13">
        <v>2021102830</v>
      </c>
      <c r="C10" s="12" t="s">
        <v>17</v>
      </c>
      <c r="D10" s="12" t="s">
        <v>19</v>
      </c>
      <c r="E10" s="12" t="s">
        <v>24</v>
      </c>
      <c r="F10" s="14"/>
      <c r="G10" s="20"/>
      <c r="H10" s="7">
        <v>1</v>
      </c>
      <c r="I10" s="35">
        <v>3.5999999999999999E-3</v>
      </c>
      <c r="J10" s="36">
        <v>2395.4879999999998</v>
      </c>
      <c r="K10" s="23"/>
      <c r="L10" s="24"/>
      <c r="M10" s="24"/>
      <c r="N10" s="24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>
        <v>3.6</v>
      </c>
      <c r="AM10" s="24"/>
      <c r="AN10" s="23"/>
      <c r="AO10" s="23"/>
      <c r="AP10" s="23"/>
      <c r="AQ10" s="23"/>
      <c r="AR10" s="23"/>
      <c r="AS10" s="23"/>
      <c r="AT10" s="25">
        <f t="shared" si="0"/>
        <v>0</v>
      </c>
    </row>
    <row r="11" spans="1:46" x14ac:dyDescent="0.3">
      <c r="A11" s="13">
        <v>5</v>
      </c>
      <c r="B11" s="13">
        <v>2021102899</v>
      </c>
      <c r="C11" s="12" t="s">
        <v>17</v>
      </c>
      <c r="D11" s="12" t="s">
        <v>19</v>
      </c>
      <c r="E11" s="12" t="s">
        <v>25</v>
      </c>
      <c r="F11" s="14"/>
      <c r="G11" s="20"/>
      <c r="H11" s="7">
        <v>1</v>
      </c>
      <c r="I11" s="35">
        <v>3.5999999999999999E-3</v>
      </c>
      <c r="J11" s="36">
        <v>2717.0879999999997</v>
      </c>
      <c r="K11" s="23"/>
      <c r="L11" s="24"/>
      <c r="M11" s="24"/>
      <c r="N11" s="24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>
        <v>3.6</v>
      </c>
      <c r="AM11" s="24"/>
      <c r="AN11" s="23"/>
      <c r="AO11" s="23"/>
      <c r="AP11" s="23"/>
      <c r="AQ11" s="23"/>
      <c r="AR11" s="23"/>
      <c r="AS11" s="23"/>
      <c r="AT11" s="25">
        <f t="shared" si="0"/>
        <v>0</v>
      </c>
    </row>
    <row r="12" spans="1:46" x14ac:dyDescent="0.3">
      <c r="A12" s="13">
        <v>6</v>
      </c>
      <c r="B12" s="13">
        <v>2021100072</v>
      </c>
      <c r="C12" s="12" t="s">
        <v>20</v>
      </c>
      <c r="D12" s="12" t="s">
        <v>20</v>
      </c>
      <c r="E12" s="12" t="s">
        <v>26</v>
      </c>
      <c r="F12" s="14"/>
      <c r="G12" s="20"/>
      <c r="H12" s="7">
        <v>1</v>
      </c>
      <c r="I12" s="35">
        <v>2.5999999999999999E-3</v>
      </c>
      <c r="J12" s="36">
        <v>1968.4079999999999</v>
      </c>
      <c r="K12" s="23"/>
      <c r="L12" s="24"/>
      <c r="M12" s="24"/>
      <c r="N12" s="2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>
        <v>2.6</v>
      </c>
      <c r="AM12" s="24"/>
      <c r="AN12" s="23"/>
      <c r="AO12" s="23"/>
      <c r="AP12" s="23"/>
      <c r="AQ12" s="23"/>
      <c r="AR12" s="23"/>
      <c r="AS12" s="23"/>
      <c r="AT12" s="25">
        <f t="shared" si="0"/>
        <v>0</v>
      </c>
    </row>
    <row r="13" spans="1:46" x14ac:dyDescent="0.3">
      <c r="A13" s="13">
        <v>7</v>
      </c>
      <c r="B13" s="13">
        <v>2021100533</v>
      </c>
      <c r="C13" s="12" t="s">
        <v>20</v>
      </c>
      <c r="D13" s="12" t="s">
        <v>20</v>
      </c>
      <c r="E13" s="12" t="s">
        <v>27</v>
      </c>
      <c r="F13" s="14"/>
      <c r="G13" s="20"/>
      <c r="H13" s="7">
        <v>1</v>
      </c>
      <c r="I13" s="35">
        <v>8.0000000000000004E-4</v>
      </c>
      <c r="J13" s="36">
        <v>1046.6600000000001</v>
      </c>
      <c r="K13" s="23"/>
      <c r="L13" s="24"/>
      <c r="M13" s="24"/>
      <c r="N13" s="24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>
        <v>0.8</v>
      </c>
      <c r="AS13" s="24"/>
      <c r="AT13" s="25">
        <f t="shared" si="0"/>
        <v>0</v>
      </c>
    </row>
    <row r="14" spans="1:46" x14ac:dyDescent="0.3">
      <c r="A14" s="13">
        <v>8</v>
      </c>
      <c r="B14" s="13">
        <v>2021101055</v>
      </c>
      <c r="C14" s="12" t="s">
        <v>20</v>
      </c>
      <c r="D14" s="12" t="s">
        <v>20</v>
      </c>
      <c r="E14" s="12" t="s">
        <v>28</v>
      </c>
      <c r="F14" s="14"/>
      <c r="G14" s="20"/>
      <c r="H14" s="7">
        <v>1</v>
      </c>
      <c r="I14" s="35">
        <v>2.3999999999999998E-3</v>
      </c>
      <c r="J14" s="36">
        <v>2451.5160000000001</v>
      </c>
      <c r="K14" s="23"/>
      <c r="L14" s="24"/>
      <c r="M14" s="24"/>
      <c r="N14" s="24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>
        <v>2.4</v>
      </c>
      <c r="AM14" s="24"/>
      <c r="AN14" s="23"/>
      <c r="AO14" s="23"/>
      <c r="AP14" s="23"/>
      <c r="AQ14" s="23"/>
      <c r="AR14" s="23"/>
      <c r="AS14" s="23"/>
      <c r="AT14" s="25">
        <f t="shared" si="0"/>
        <v>0</v>
      </c>
    </row>
    <row r="15" spans="1:46" x14ac:dyDescent="0.3">
      <c r="A15" s="13">
        <v>9</v>
      </c>
      <c r="B15" s="13">
        <v>2021101261</v>
      </c>
      <c r="C15" s="12" t="s">
        <v>20</v>
      </c>
      <c r="D15" s="12" t="s">
        <v>20</v>
      </c>
      <c r="E15" s="12" t="s">
        <v>29</v>
      </c>
      <c r="F15" s="14"/>
      <c r="G15" s="20"/>
      <c r="H15" s="7">
        <v>1</v>
      </c>
      <c r="I15" s="35">
        <v>2E-3</v>
      </c>
      <c r="J15" s="36">
        <v>3014.7360000000003</v>
      </c>
      <c r="K15" s="23"/>
      <c r="L15" s="24"/>
      <c r="M15" s="24"/>
      <c r="N15" s="24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>
        <v>2</v>
      </c>
      <c r="AM15" s="24"/>
      <c r="AN15" s="23"/>
      <c r="AO15" s="23"/>
      <c r="AP15" s="23"/>
      <c r="AQ15" s="23"/>
      <c r="AR15" s="23"/>
      <c r="AS15" s="23"/>
      <c r="AT15" s="25">
        <f t="shared" si="0"/>
        <v>0</v>
      </c>
    </row>
    <row r="16" spans="1:46" x14ac:dyDescent="0.3">
      <c r="A16" s="13">
        <v>10</v>
      </c>
      <c r="B16" s="13">
        <v>2021101267</v>
      </c>
      <c r="C16" s="12" t="s">
        <v>20</v>
      </c>
      <c r="D16" s="12" t="s">
        <v>20</v>
      </c>
      <c r="E16" s="12" t="s">
        <v>30</v>
      </c>
      <c r="F16" s="14"/>
      <c r="G16" s="20"/>
      <c r="H16" s="7">
        <v>1</v>
      </c>
      <c r="I16" s="35">
        <v>3.8E-3</v>
      </c>
      <c r="J16" s="36">
        <v>2090.3159999999998</v>
      </c>
      <c r="K16" s="23"/>
      <c r="L16" s="24"/>
      <c r="M16" s="24"/>
      <c r="N16" s="24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>
        <v>3.8</v>
      </c>
      <c r="AI16" s="24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5">
        <f t="shared" si="0"/>
        <v>0</v>
      </c>
    </row>
    <row r="17" spans="1:46" x14ac:dyDescent="0.3">
      <c r="A17" s="13">
        <v>11</v>
      </c>
      <c r="B17" s="13">
        <v>2021101598</v>
      </c>
      <c r="C17" s="12" t="s">
        <v>20</v>
      </c>
      <c r="D17" s="12" t="s">
        <v>20</v>
      </c>
      <c r="E17" s="12" t="s">
        <v>31</v>
      </c>
      <c r="F17" s="14"/>
      <c r="G17" s="20"/>
      <c r="H17" s="7">
        <v>1</v>
      </c>
      <c r="I17" s="35">
        <v>2.8E-3</v>
      </c>
      <c r="J17" s="36">
        <v>4317.8760000000002</v>
      </c>
      <c r="K17" s="23"/>
      <c r="L17" s="24"/>
      <c r="M17" s="24"/>
      <c r="N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>
        <v>2.2999999999999998</v>
      </c>
      <c r="AI17" s="24"/>
      <c r="AJ17" s="23"/>
      <c r="AK17" s="23"/>
      <c r="AL17" s="23">
        <v>0.5</v>
      </c>
      <c r="AM17" s="24"/>
      <c r="AN17" s="23"/>
      <c r="AO17" s="23"/>
      <c r="AP17" s="23"/>
      <c r="AQ17" s="23"/>
      <c r="AR17" s="23"/>
      <c r="AS17" s="23"/>
      <c r="AT17" s="25">
        <f t="shared" si="0"/>
        <v>0</v>
      </c>
    </row>
    <row r="18" spans="1:46" x14ac:dyDescent="0.3">
      <c r="A18" s="13">
        <v>12</v>
      </c>
      <c r="B18" s="13">
        <v>2021101751</v>
      </c>
      <c r="C18" s="12" t="s">
        <v>20</v>
      </c>
      <c r="D18" s="12" t="s">
        <v>20</v>
      </c>
      <c r="E18" s="12" t="s">
        <v>32</v>
      </c>
      <c r="F18" s="14"/>
      <c r="G18" s="20"/>
      <c r="H18" s="7">
        <v>1</v>
      </c>
      <c r="I18" s="35">
        <v>8.0000000000000004E-4</v>
      </c>
      <c r="J18" s="36">
        <v>2776.1039999999998</v>
      </c>
      <c r="K18" s="23"/>
      <c r="L18" s="24"/>
      <c r="M18" s="24"/>
      <c r="N18" s="24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>
        <v>0.8</v>
      </c>
      <c r="AS18" s="24"/>
      <c r="AT18" s="25">
        <f t="shared" si="0"/>
        <v>0</v>
      </c>
    </row>
    <row r="19" spans="1:46" x14ac:dyDescent="0.3">
      <c r="A19" s="13">
        <v>13</v>
      </c>
      <c r="B19" s="13">
        <v>2021101828</v>
      </c>
      <c r="C19" s="12" t="s">
        <v>20</v>
      </c>
      <c r="D19" s="12" t="s">
        <v>20</v>
      </c>
      <c r="E19" s="12" t="s">
        <v>33</v>
      </c>
      <c r="F19" s="14"/>
      <c r="G19" s="20"/>
      <c r="H19" s="7">
        <v>1</v>
      </c>
      <c r="I19" s="35">
        <v>2.5000000000000001E-3</v>
      </c>
      <c r="J19" s="36">
        <v>1929.288</v>
      </c>
      <c r="K19" s="23"/>
      <c r="L19" s="24"/>
      <c r="M19" s="24"/>
      <c r="N19" s="24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>
        <v>2.5</v>
      </c>
      <c r="AM19" s="24"/>
      <c r="AN19" s="23"/>
      <c r="AO19" s="23"/>
      <c r="AP19" s="23"/>
      <c r="AQ19" s="23"/>
      <c r="AR19" s="23"/>
      <c r="AS19" s="23"/>
      <c r="AT19" s="25">
        <f t="shared" si="0"/>
        <v>0</v>
      </c>
    </row>
    <row r="20" spans="1:46" x14ac:dyDescent="0.3">
      <c r="A20" s="13">
        <v>14</v>
      </c>
      <c r="B20" s="13">
        <v>2021102271</v>
      </c>
      <c r="C20" s="12" t="s">
        <v>20</v>
      </c>
      <c r="D20" s="12" t="s">
        <v>20</v>
      </c>
      <c r="E20" s="12" t="s">
        <v>34</v>
      </c>
      <c r="F20" s="14"/>
      <c r="G20" s="20"/>
      <c r="H20" s="7">
        <v>1</v>
      </c>
      <c r="I20" s="35">
        <v>2.3E-3</v>
      </c>
      <c r="J20" s="36">
        <v>2013.1319999999998</v>
      </c>
      <c r="K20" s="23"/>
      <c r="L20" s="24"/>
      <c r="M20" s="24"/>
      <c r="N20" s="24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>
        <v>2.2999999999999998</v>
      </c>
      <c r="AI20" s="24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5">
        <f t="shared" si="0"/>
        <v>0</v>
      </c>
    </row>
    <row r="21" spans="1:46" x14ac:dyDescent="0.3">
      <c r="A21" s="13">
        <v>15</v>
      </c>
      <c r="B21" s="13">
        <v>2021102646</v>
      </c>
      <c r="C21" s="12" t="s">
        <v>20</v>
      </c>
      <c r="D21" s="12" t="s">
        <v>20</v>
      </c>
      <c r="E21" s="12" t="s">
        <v>35</v>
      </c>
      <c r="F21" s="14"/>
      <c r="G21" s="20"/>
      <c r="H21" s="7">
        <v>1</v>
      </c>
      <c r="I21" s="35">
        <v>2.3E-3</v>
      </c>
      <c r="J21" s="36">
        <v>3471.0719999999997</v>
      </c>
      <c r="K21" s="23"/>
      <c r="L21" s="24"/>
      <c r="M21" s="24"/>
      <c r="N21" s="24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>
        <v>2.2999999999999998</v>
      </c>
      <c r="AM21" s="24"/>
      <c r="AN21" s="23"/>
      <c r="AO21" s="23"/>
      <c r="AP21" s="23"/>
      <c r="AQ21" s="23"/>
      <c r="AR21" s="23"/>
      <c r="AS21" s="23"/>
      <c r="AT21" s="25">
        <f t="shared" si="0"/>
        <v>0</v>
      </c>
    </row>
    <row r="22" spans="1:46" x14ac:dyDescent="0.3">
      <c r="A22" s="13">
        <v>16</v>
      </c>
      <c r="B22" s="13">
        <v>2021103182</v>
      </c>
      <c r="C22" s="12" t="s">
        <v>20</v>
      </c>
      <c r="D22" s="12" t="s">
        <v>20</v>
      </c>
      <c r="E22" s="12" t="s">
        <v>36</v>
      </c>
      <c r="F22" s="14"/>
      <c r="G22" s="20"/>
      <c r="H22" s="7">
        <v>1</v>
      </c>
      <c r="I22" s="35">
        <v>2.8E-3</v>
      </c>
      <c r="J22" s="36">
        <v>2046.6239999999998</v>
      </c>
      <c r="K22" s="23"/>
      <c r="L22" s="24"/>
      <c r="M22" s="24"/>
      <c r="N22" s="24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>
        <v>2.8</v>
      </c>
      <c r="AM22" s="24"/>
      <c r="AN22" s="23"/>
      <c r="AO22" s="23"/>
      <c r="AP22" s="23"/>
      <c r="AQ22" s="23"/>
      <c r="AR22" s="23"/>
      <c r="AS22" s="23"/>
      <c r="AT22" s="25">
        <f t="shared" si="0"/>
        <v>0</v>
      </c>
    </row>
    <row r="23" spans="1:46" x14ac:dyDescent="0.3">
      <c r="A23" s="13">
        <v>17</v>
      </c>
      <c r="B23" s="13">
        <v>2021103350</v>
      </c>
      <c r="C23" s="12" t="s">
        <v>20</v>
      </c>
      <c r="D23" s="12" t="s">
        <v>20</v>
      </c>
      <c r="E23" s="12" t="s">
        <v>37</v>
      </c>
      <c r="F23" s="14"/>
      <c r="G23" s="20"/>
      <c r="H23" s="7">
        <v>1</v>
      </c>
      <c r="I23" s="35">
        <v>2.5000000000000001E-3</v>
      </c>
      <c r="J23" s="36">
        <v>1929.288</v>
      </c>
      <c r="K23" s="23"/>
      <c r="L23" s="24"/>
      <c r="M23" s="24"/>
      <c r="N23" s="24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>
        <v>2.5</v>
      </c>
      <c r="AM23" s="24"/>
      <c r="AN23" s="23"/>
      <c r="AO23" s="23"/>
      <c r="AP23" s="23"/>
      <c r="AQ23" s="23"/>
      <c r="AR23" s="23"/>
      <c r="AS23" s="23"/>
      <c r="AT23" s="25">
        <f t="shared" si="0"/>
        <v>0</v>
      </c>
    </row>
    <row r="24" spans="1:46" s="34" customFormat="1" x14ac:dyDescent="0.3">
      <c r="A24" s="13">
        <v>18</v>
      </c>
      <c r="B24" s="13">
        <v>2021104533</v>
      </c>
      <c r="C24" s="28" t="s">
        <v>20</v>
      </c>
      <c r="D24" s="28" t="s">
        <v>20</v>
      </c>
      <c r="E24" s="28" t="s">
        <v>38</v>
      </c>
      <c r="F24" s="29"/>
      <c r="G24" s="30"/>
      <c r="H24" s="31">
        <v>1</v>
      </c>
      <c r="I24" s="38">
        <v>2E-3</v>
      </c>
      <c r="J24" s="39">
        <v>1854.6239999999998</v>
      </c>
      <c r="K24" s="23"/>
      <c r="L24" s="24"/>
      <c r="M24" s="24"/>
      <c r="N24" s="24"/>
      <c r="O24" s="23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23"/>
      <c r="AH24" s="32"/>
      <c r="AI24" s="32"/>
      <c r="AJ24" s="32"/>
      <c r="AK24" s="23"/>
      <c r="AL24" s="32">
        <v>2</v>
      </c>
      <c r="AM24" s="24"/>
      <c r="AN24" s="32"/>
      <c r="AO24" s="32"/>
      <c r="AP24" s="32"/>
      <c r="AQ24" s="32"/>
      <c r="AR24" s="32"/>
      <c r="AS24" s="32"/>
      <c r="AT24" s="33">
        <f t="shared" si="0"/>
        <v>0</v>
      </c>
    </row>
    <row r="25" spans="1:46" x14ac:dyDescent="0.3">
      <c r="A25" s="13">
        <v>19</v>
      </c>
      <c r="B25" s="13">
        <v>2021101874</v>
      </c>
      <c r="C25" s="12" t="s">
        <v>16</v>
      </c>
      <c r="D25" s="12" t="s">
        <v>16</v>
      </c>
      <c r="E25" s="12" t="s">
        <v>74</v>
      </c>
      <c r="F25" s="14"/>
      <c r="G25" s="20"/>
      <c r="H25" s="7">
        <v>1</v>
      </c>
      <c r="I25" s="35">
        <v>1.8E-3</v>
      </c>
      <c r="J25" s="23">
        <v>1379.61</v>
      </c>
      <c r="K25" s="23"/>
      <c r="L25" s="24"/>
      <c r="M25" s="24"/>
      <c r="N25" s="24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>
        <v>1.8</v>
      </c>
      <c r="AM25" s="24"/>
      <c r="AN25" s="23"/>
      <c r="AO25" s="23"/>
      <c r="AP25" s="23"/>
      <c r="AQ25" s="23"/>
      <c r="AR25" s="23"/>
      <c r="AS25" s="23"/>
      <c r="AT25" s="25">
        <f t="shared" si="0"/>
        <v>0</v>
      </c>
    </row>
    <row r="26" spans="1:46" x14ac:dyDescent="0.3">
      <c r="A26" s="13">
        <v>20</v>
      </c>
      <c r="B26" s="13">
        <v>2021102054</v>
      </c>
      <c r="C26" s="12" t="s">
        <v>20</v>
      </c>
      <c r="D26" s="12" t="s">
        <v>20</v>
      </c>
      <c r="E26" s="12" t="s">
        <v>39</v>
      </c>
      <c r="F26" s="14"/>
      <c r="G26" s="20"/>
      <c r="H26" s="7">
        <v>1</v>
      </c>
      <c r="I26" s="35">
        <v>2.8E-3</v>
      </c>
      <c r="J26" s="23">
        <v>4318.2299999999996</v>
      </c>
      <c r="K26" s="23"/>
      <c r="L26" s="24"/>
      <c r="M26" s="24"/>
      <c r="N26" s="24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2.2999999999999998</v>
      </c>
      <c r="AI26" s="24"/>
      <c r="AJ26" s="23"/>
      <c r="AK26" s="23"/>
      <c r="AL26" s="23">
        <v>0.5</v>
      </c>
      <c r="AM26" s="24"/>
      <c r="AN26" s="23"/>
      <c r="AO26" s="23"/>
      <c r="AP26" s="23"/>
      <c r="AQ26" s="23"/>
      <c r="AR26" s="23"/>
      <c r="AS26" s="23"/>
      <c r="AT26" s="25">
        <f t="shared" si="0"/>
        <v>0</v>
      </c>
    </row>
    <row r="27" spans="1:46" x14ac:dyDescent="0.3">
      <c r="A27" s="13">
        <v>21</v>
      </c>
      <c r="B27" s="13">
        <v>2020105186</v>
      </c>
      <c r="C27" s="12" t="s">
        <v>17</v>
      </c>
      <c r="D27" s="12" t="s">
        <v>14</v>
      </c>
      <c r="E27" s="12" t="s">
        <v>40</v>
      </c>
      <c r="F27" s="14"/>
      <c r="G27" s="20"/>
      <c r="H27" s="7">
        <v>1</v>
      </c>
      <c r="I27" s="35">
        <v>6.7999999999999996E-3</v>
      </c>
      <c r="J27" s="23">
        <v>1931.86</v>
      </c>
      <c r="K27" s="23"/>
      <c r="L27" s="24"/>
      <c r="M27" s="24"/>
      <c r="N27" s="24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>
        <v>6.8</v>
      </c>
      <c r="AI27" s="24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5">
        <f t="shared" si="0"/>
        <v>0</v>
      </c>
    </row>
    <row r="28" spans="1:46" x14ac:dyDescent="0.3">
      <c r="A28" s="13">
        <v>22</v>
      </c>
      <c r="B28" s="13">
        <v>2020105251</v>
      </c>
      <c r="C28" s="12" t="s">
        <v>16</v>
      </c>
      <c r="D28" s="12" t="s">
        <v>16</v>
      </c>
      <c r="E28" s="12" t="s">
        <v>41</v>
      </c>
      <c r="F28" s="14"/>
      <c r="G28" s="20"/>
      <c r="H28" s="7">
        <v>1</v>
      </c>
      <c r="I28" s="35">
        <v>2E-3</v>
      </c>
      <c r="J28" s="23">
        <v>2312.2800000000002</v>
      </c>
      <c r="K28" s="23"/>
      <c r="L28" s="24"/>
      <c r="M28" s="24"/>
      <c r="N28" s="24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>
        <v>2</v>
      </c>
      <c r="AI28" s="24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5">
        <f t="shared" si="0"/>
        <v>0</v>
      </c>
    </row>
    <row r="29" spans="1:46" x14ac:dyDescent="0.3">
      <c r="A29" s="13">
        <v>23</v>
      </c>
      <c r="B29" s="13">
        <v>2021102193</v>
      </c>
      <c r="C29" s="12" t="s">
        <v>17</v>
      </c>
      <c r="D29" s="12" t="s">
        <v>17</v>
      </c>
      <c r="E29" s="12" t="s">
        <v>42</v>
      </c>
      <c r="F29" s="14">
        <v>63</v>
      </c>
      <c r="G29" s="20">
        <v>0.105</v>
      </c>
      <c r="H29" s="7">
        <v>1</v>
      </c>
      <c r="I29" s="35">
        <v>6.7999999999999996E-3</v>
      </c>
      <c r="J29" s="36">
        <v>36193.815839999996</v>
      </c>
      <c r="K29" s="24"/>
      <c r="L29" s="24"/>
      <c r="M29" s="24"/>
      <c r="N29" s="24"/>
      <c r="O29" s="24"/>
      <c r="P29" s="23"/>
      <c r="Q29" s="23"/>
      <c r="R29" s="23">
        <v>59</v>
      </c>
      <c r="S29" s="24"/>
      <c r="T29" s="23"/>
      <c r="U29" s="23"/>
      <c r="V29" s="23">
        <v>46</v>
      </c>
      <c r="W29" s="24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>
        <v>6.8</v>
      </c>
      <c r="AK29" s="24"/>
      <c r="AL29" s="23"/>
      <c r="AM29" s="23"/>
      <c r="AN29" s="23"/>
      <c r="AO29" s="23"/>
      <c r="AP29" s="23"/>
      <c r="AQ29" s="23"/>
      <c r="AR29" s="23"/>
      <c r="AS29" s="37"/>
      <c r="AT29" s="25">
        <f t="shared" si="0"/>
        <v>0</v>
      </c>
    </row>
    <row r="30" spans="1:46" x14ac:dyDescent="0.3">
      <c r="A30" s="13">
        <v>24</v>
      </c>
      <c r="B30" s="13">
        <v>2021101507</v>
      </c>
      <c r="C30" s="12" t="s">
        <v>17</v>
      </c>
      <c r="D30" s="12" t="s">
        <v>77</v>
      </c>
      <c r="E30" s="12" t="s">
        <v>78</v>
      </c>
      <c r="F30" s="14">
        <v>63</v>
      </c>
      <c r="G30" s="20">
        <v>0.111</v>
      </c>
      <c r="H30" s="7">
        <v>2</v>
      </c>
      <c r="I30" s="35">
        <v>4.0000000000000001E-3</v>
      </c>
      <c r="J30" s="36">
        <v>28225.123200000002</v>
      </c>
      <c r="K30" s="24"/>
      <c r="L30" s="24"/>
      <c r="M30" s="24"/>
      <c r="N30" s="24"/>
      <c r="O30" s="24"/>
      <c r="P30" s="23"/>
      <c r="Q30" s="23"/>
      <c r="R30" s="23">
        <v>111</v>
      </c>
      <c r="S30" s="24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>
        <v>4</v>
      </c>
      <c r="AK30" s="24"/>
      <c r="AL30" s="23"/>
      <c r="AM30" s="23"/>
      <c r="AN30" s="23"/>
      <c r="AO30" s="23"/>
      <c r="AP30" s="23"/>
      <c r="AQ30" s="23"/>
      <c r="AR30" s="23"/>
      <c r="AS30" s="37"/>
      <c r="AT30" s="25">
        <f t="shared" si="0"/>
        <v>0</v>
      </c>
    </row>
    <row r="31" spans="1:46" x14ac:dyDescent="0.3">
      <c r="A31" s="13">
        <v>25</v>
      </c>
      <c r="B31" s="13">
        <v>2021101657</v>
      </c>
      <c r="C31" s="12" t="s">
        <v>17</v>
      </c>
      <c r="D31" s="12" t="s">
        <v>15</v>
      </c>
      <c r="E31" s="12" t="s">
        <v>43</v>
      </c>
      <c r="F31" s="14"/>
      <c r="G31" s="20"/>
      <c r="H31" s="7">
        <v>1</v>
      </c>
      <c r="I31" s="35">
        <v>2.5000000000000001E-3</v>
      </c>
      <c r="J31" s="36">
        <v>1430.64</v>
      </c>
      <c r="K31" s="23"/>
      <c r="L31" s="24"/>
      <c r="M31" s="24"/>
      <c r="N31" s="24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>
        <v>2.5</v>
      </c>
      <c r="AI31" s="24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5">
        <f t="shared" si="0"/>
        <v>0</v>
      </c>
    </row>
    <row r="32" spans="1:46" x14ac:dyDescent="0.3">
      <c r="A32" s="13">
        <v>26</v>
      </c>
      <c r="B32" s="13">
        <v>2021101057</v>
      </c>
      <c r="C32" s="12" t="s">
        <v>17</v>
      </c>
      <c r="D32" s="12" t="s">
        <v>17</v>
      </c>
      <c r="E32" s="12" t="s">
        <v>44</v>
      </c>
      <c r="F32" s="14"/>
      <c r="G32" s="20"/>
      <c r="H32" s="7">
        <v>1</v>
      </c>
      <c r="I32" s="35">
        <v>8.0000000000000004E-4</v>
      </c>
      <c r="J32" s="36">
        <v>937.98</v>
      </c>
      <c r="K32" s="23"/>
      <c r="L32" s="24"/>
      <c r="M32" s="24"/>
      <c r="N32" s="24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>
        <v>0.8</v>
      </c>
      <c r="AS32" s="24"/>
      <c r="AT32" s="25">
        <f t="shared" si="0"/>
        <v>0</v>
      </c>
    </row>
    <row r="33" spans="2:46" x14ac:dyDescent="0.3">
      <c r="E33" s="17"/>
      <c r="F33" s="18" t="s">
        <v>9</v>
      </c>
      <c r="G33" s="21">
        <f>SUM(G7:G32)</f>
        <v>0.216</v>
      </c>
      <c r="H33" s="16">
        <f>SUM(H7:H32)</f>
        <v>27</v>
      </c>
      <c r="I33" s="21">
        <f>SUM(I7:I32)</f>
        <v>8.7200000000000014E-2</v>
      </c>
      <c r="J33" s="19">
        <f>SUM(J7:J32)</f>
        <v>129117.85823999999</v>
      </c>
      <c r="K33" s="26">
        <f>SUM(K7:K32)</f>
        <v>0</v>
      </c>
      <c r="L33" s="26">
        <f t="shared" ref="L33:AT33" si="1">SUM(L7:L32)</f>
        <v>0</v>
      </c>
      <c r="M33" s="26">
        <f t="shared" si="1"/>
        <v>0</v>
      </c>
      <c r="N33" s="26">
        <f t="shared" si="1"/>
        <v>0</v>
      </c>
      <c r="O33" s="26">
        <f t="shared" si="1"/>
        <v>0</v>
      </c>
      <c r="P33" s="27">
        <f t="shared" si="1"/>
        <v>0</v>
      </c>
      <c r="Q33" s="26">
        <f t="shared" si="1"/>
        <v>0</v>
      </c>
      <c r="R33" s="27">
        <f t="shared" si="1"/>
        <v>170</v>
      </c>
      <c r="S33" s="26">
        <f t="shared" si="1"/>
        <v>0</v>
      </c>
      <c r="T33" s="27">
        <f t="shared" si="1"/>
        <v>0</v>
      </c>
      <c r="U33" s="26">
        <f t="shared" si="1"/>
        <v>0</v>
      </c>
      <c r="V33" s="27">
        <f t="shared" si="1"/>
        <v>46</v>
      </c>
      <c r="W33" s="26">
        <f t="shared" si="1"/>
        <v>0</v>
      </c>
      <c r="X33" s="27">
        <f t="shared" si="1"/>
        <v>0</v>
      </c>
      <c r="Y33" s="26">
        <f t="shared" si="1"/>
        <v>0</v>
      </c>
      <c r="Z33" s="27">
        <f t="shared" si="1"/>
        <v>0</v>
      </c>
      <c r="AA33" s="26">
        <f t="shared" si="1"/>
        <v>0</v>
      </c>
      <c r="AB33" s="27">
        <f t="shared" si="1"/>
        <v>0</v>
      </c>
      <c r="AC33" s="26">
        <f t="shared" si="1"/>
        <v>0</v>
      </c>
      <c r="AD33" s="27">
        <f t="shared" si="1"/>
        <v>0</v>
      </c>
      <c r="AE33" s="26">
        <f t="shared" si="1"/>
        <v>0</v>
      </c>
      <c r="AF33" s="27">
        <f t="shared" si="1"/>
        <v>0</v>
      </c>
      <c r="AG33" s="26">
        <f t="shared" si="1"/>
        <v>0</v>
      </c>
      <c r="AH33" s="27">
        <f t="shared" si="1"/>
        <v>28.900000000000002</v>
      </c>
      <c r="AI33" s="26">
        <f t="shared" si="1"/>
        <v>0</v>
      </c>
      <c r="AJ33" s="27">
        <f t="shared" si="1"/>
        <v>10.8</v>
      </c>
      <c r="AK33" s="26">
        <f t="shared" si="1"/>
        <v>0</v>
      </c>
      <c r="AL33" s="27">
        <f t="shared" si="1"/>
        <v>33.6</v>
      </c>
      <c r="AM33" s="26">
        <f t="shared" si="1"/>
        <v>0</v>
      </c>
      <c r="AN33" s="27">
        <f t="shared" si="1"/>
        <v>11.5</v>
      </c>
      <c r="AO33" s="26">
        <f t="shared" si="1"/>
        <v>0</v>
      </c>
      <c r="AP33" s="27">
        <f t="shared" si="1"/>
        <v>0</v>
      </c>
      <c r="AQ33" s="26">
        <f t="shared" si="1"/>
        <v>0</v>
      </c>
      <c r="AR33" s="27">
        <f t="shared" si="1"/>
        <v>2.4000000000000004</v>
      </c>
      <c r="AS33" s="26">
        <f t="shared" si="1"/>
        <v>0</v>
      </c>
      <c r="AT33" s="25">
        <f t="shared" si="1"/>
        <v>0</v>
      </c>
    </row>
    <row r="34" spans="2:46" x14ac:dyDescent="0.3">
      <c r="E34" s="4"/>
      <c r="F34" s="4"/>
    </row>
    <row r="36" spans="2:46" x14ac:dyDescent="0.3">
      <c r="B36" s="6" t="s">
        <v>8</v>
      </c>
    </row>
    <row r="37" spans="2:46" ht="14.4" customHeight="1" x14ac:dyDescent="0.3">
      <c r="B37" s="48" t="s">
        <v>73</v>
      </c>
      <c r="C37" s="48"/>
      <c r="D37" s="48"/>
      <c r="E37" s="48"/>
      <c r="F37" s="48"/>
      <c r="G37" s="48"/>
      <c r="H37" s="48"/>
      <c r="I37" s="48"/>
      <c r="J37" s="48"/>
    </row>
    <row r="38" spans="2:46" x14ac:dyDescent="0.3">
      <c r="B38" s="48"/>
      <c r="C38" s="48"/>
      <c r="D38" s="48"/>
      <c r="E38" s="48"/>
      <c r="F38" s="48"/>
      <c r="G38" s="48"/>
      <c r="H38" s="48"/>
      <c r="I38" s="48"/>
      <c r="J38" s="48"/>
    </row>
    <row r="39" spans="2:46" x14ac:dyDescent="0.3">
      <c r="B39" s="47" t="s">
        <v>48</v>
      </c>
      <c r="C39" s="47"/>
      <c r="D39" s="47"/>
      <c r="E39" s="47"/>
      <c r="F39" s="47"/>
      <c r="G39" s="47"/>
      <c r="H39" s="47"/>
      <c r="I39" s="47"/>
      <c r="J39" s="47"/>
    </row>
  </sheetData>
  <sheetProtection algorithmName="SHA-512" hashValue="03++7y7FwfCLlksgrpOpT8aiV0hVAgtfxSmDjFD13M7RVV/RgCism/PnsCeDaaxuqvN39Im47F+ThDfcB7QNQA==" saltValue="DjBY/1CU5Caxu+yKf9XrnQ==" spinCount="100000" sheet="1" objects="1" scenarios="1" formatColumns="0" formatRows="0" sort="0" autoFilter="0"/>
  <mergeCells count="34">
    <mergeCell ref="B39:J39"/>
    <mergeCell ref="B37:J38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  <mergeCell ref="K3:AT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R4:AS5"/>
    <mergeCell ref="AT4:AT5"/>
    <mergeCell ref="AP4:A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2023-10-05T06:18:28Z</dcterms:modified>
</cp:coreProperties>
</file>