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Z:\TEHNIC\ACHIZITII\2022\13. Licitatie perioada 16.08 - 15.09.2022\Site 06.10.2022\Ordin 18\"/>
    </mc:Choice>
  </mc:AlternateContent>
  <bookViews>
    <workbookView xWindow="-105" yWindow="-105" windowWidth="30930" windowHeight="16890" tabRatio="594"/>
  </bookViews>
  <sheets>
    <sheet name="SM Lot 1" sheetId="6" r:id="rId1"/>
  </sheets>
  <definedNames>
    <definedName name="_xlnm._FilterDatabase" localSheetId="0" hidden="1">'SM Lot 1'!$A$6:$L$8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" i="6" l="1"/>
  <c r="K13" i="6"/>
  <c r="H13" i="6"/>
  <c r="I13" i="6"/>
  <c r="G13" i="6"/>
  <c r="E13" i="6"/>
</calcChain>
</file>

<file path=xl/sharedStrings.xml><?xml version="1.0" encoding="utf-8"?>
<sst xmlns="http://schemas.openxmlformats.org/spreadsheetml/2006/main" count="41" uniqueCount="28">
  <si>
    <t>Operator CPL CONCORDIA FILIALA CLUJ ROMANIA</t>
  </si>
  <si>
    <t>Localitatea</t>
  </si>
  <si>
    <t>lei</t>
  </si>
  <si>
    <t>km</t>
  </si>
  <si>
    <t>buc</t>
  </si>
  <si>
    <t>Strada, nr.</t>
  </si>
  <si>
    <t>Lungime retea</t>
  </si>
  <si>
    <t>Valoare retea</t>
  </si>
  <si>
    <t>Nr. racorduri</t>
  </si>
  <si>
    <t>Lungime racorduri</t>
  </si>
  <si>
    <t>mm</t>
  </si>
  <si>
    <t>Diametru racorduri</t>
  </si>
  <si>
    <t>Valoare racorduri</t>
  </si>
  <si>
    <t>Nr. crt</t>
  </si>
  <si>
    <t>UAT</t>
  </si>
  <si>
    <t>Diametru retea, PE100, SDR11</t>
  </si>
  <si>
    <t xml:space="preserve">Valoare executie lot = </t>
  </si>
  <si>
    <t>Total</t>
  </si>
  <si>
    <t>Jud. SATU-MARE LOT 1</t>
  </si>
  <si>
    <t>ARDUD</t>
  </si>
  <si>
    <t>Ardud</t>
  </si>
  <si>
    <t>Bogdan Voda, 4</t>
  </si>
  <si>
    <t>Dragos Voda, 4</t>
  </si>
  <si>
    <t>Dragos Voda, 1A</t>
  </si>
  <si>
    <t>Veronica Micle, 98</t>
  </si>
  <si>
    <t>Balc Voievod, 6</t>
  </si>
  <si>
    <t>Madaras</t>
  </si>
  <si>
    <t>Ardudului, 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</si>
</sst>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lei&quot;_-;\-* #,##0.00\ &quot;lei&quot;_-;_-* &quot;-&quot;??\ &quot;lei&quot;_-;_-@_-"/>
    <numFmt numFmtId="164" formatCode="#,##0.000"/>
    <numFmt numFmtId="165" formatCode="0.000"/>
    <numFmt numFmtId="166" formatCode="0.0000"/>
    <numFmt numFmtId="168" formatCode="#,##0.0000"/>
  </numFmts>
  <fonts count="1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u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52">
    <xf numFmtId="0" fontId="0" fillId="0" borderId="0" xfId="0"/>
    <xf numFmtId="0" fontId="2" fillId="0" borderId="0" xfId="1" applyFont="1" applyBorder="1"/>
    <xf numFmtId="0" fontId="3" fillId="0" borderId="0" xfId="1" applyFont="1" applyFill="1" applyBorder="1" applyAlignment="1">
      <alignment horizontal="center"/>
    </xf>
    <xf numFmtId="0" fontId="6" fillId="0" borderId="2" xfId="3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left"/>
    </xf>
    <xf numFmtId="0" fontId="5" fillId="0" borderId="0" xfId="0" applyFont="1" applyFill="1"/>
    <xf numFmtId="1" fontId="6" fillId="0" borderId="2" xfId="3" applyNumberFormat="1" applyFont="1" applyFill="1" applyBorder="1" applyAlignment="1">
      <alignment horizontal="center" vertical="center" wrapText="1"/>
    </xf>
    <xf numFmtId="4" fontId="6" fillId="0" borderId="2" xfId="3" applyNumberFormat="1" applyFont="1" applyFill="1" applyBorder="1" applyAlignment="1">
      <alignment horizontal="center" vertical="center" wrapText="1"/>
    </xf>
    <xf numFmtId="166" fontId="6" fillId="0" borderId="2" xfId="3" applyNumberFormat="1" applyFont="1" applyFill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0" xfId="1" applyFont="1" applyFill="1" applyBorder="1" applyAlignment="1">
      <alignment horizontal="right"/>
    </xf>
    <xf numFmtId="164" fontId="2" fillId="0" borderId="2" xfId="3" applyNumberFormat="1" applyFont="1" applyFill="1" applyBorder="1" applyAlignment="1">
      <alignment horizontal="center" vertical="center" wrapText="1"/>
    </xf>
    <xf numFmtId="4" fontId="2" fillId="0" borderId="2" xfId="3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" fontId="2" fillId="0" borderId="2" xfId="2" applyNumberFormat="1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center" vertical="center" wrapText="1"/>
    </xf>
    <xf numFmtId="164" fontId="2" fillId="0" borderId="2" xfId="3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center"/>
    </xf>
    <xf numFmtId="0" fontId="10" fillId="0" borderId="2" xfId="0" applyFont="1" applyBorder="1"/>
    <xf numFmtId="0" fontId="11" fillId="0" borderId="2" xfId="3" applyFont="1" applyFill="1" applyBorder="1" applyAlignment="1">
      <alignment horizontal="center" vertical="center" wrapText="1"/>
    </xf>
    <xf numFmtId="165" fontId="10" fillId="0" borderId="2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" fontId="12" fillId="0" borderId="1" xfId="0" applyNumberFormat="1" applyFont="1" applyBorder="1" applyAlignment="1">
      <alignment horizontal="center" vertical="center"/>
    </xf>
    <xf numFmtId="166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4" fontId="12" fillId="0" borderId="0" xfId="0" applyNumberFormat="1" applyFont="1"/>
    <xf numFmtId="0" fontId="10" fillId="0" borderId="0" xfId="0" applyFont="1"/>
    <xf numFmtId="4" fontId="11" fillId="0" borderId="2" xfId="0" applyNumberFormat="1" applyFont="1" applyFill="1" applyBorder="1"/>
    <xf numFmtId="0" fontId="11" fillId="0" borderId="2" xfId="0" applyFont="1" applyFill="1" applyBorder="1"/>
    <xf numFmtId="0" fontId="11" fillId="0" borderId="2" xfId="0" applyFont="1" applyFill="1" applyBorder="1" applyAlignment="1">
      <alignment horizontal="center"/>
    </xf>
    <xf numFmtId="0" fontId="11" fillId="0" borderId="0" xfId="0" applyFont="1" applyFill="1"/>
    <xf numFmtId="4" fontId="6" fillId="0" borderId="2" xfId="3" applyNumberFormat="1" applyFont="1" applyFill="1" applyBorder="1" applyAlignment="1">
      <alignment vertical="center" wrapText="1"/>
    </xf>
    <xf numFmtId="4" fontId="10" fillId="0" borderId="1" xfId="0" applyNumberFormat="1" applyFont="1" applyBorder="1" applyAlignment="1">
      <alignment vertical="center"/>
    </xf>
    <xf numFmtId="0" fontId="11" fillId="0" borderId="2" xfId="0" applyFont="1" applyFill="1" applyBorder="1" applyAlignment="1"/>
    <xf numFmtId="0" fontId="13" fillId="0" borderId="0" xfId="0" applyFont="1" applyAlignment="1">
      <alignment horizontal="center"/>
    </xf>
    <xf numFmtId="0" fontId="13" fillId="0" borderId="2" xfId="0" applyFont="1" applyBorder="1" applyAlignment="1">
      <alignment horizontal="center"/>
    </xf>
    <xf numFmtId="165" fontId="13" fillId="0" borderId="2" xfId="0" applyNumberFormat="1" applyFont="1" applyBorder="1" applyAlignment="1">
      <alignment horizontal="center"/>
    </xf>
    <xf numFmtId="4" fontId="9" fillId="0" borderId="2" xfId="0" applyNumberFormat="1" applyFont="1" applyFill="1" applyBorder="1" applyAlignment="1">
      <alignment horizontal="center"/>
    </xf>
    <xf numFmtId="4" fontId="14" fillId="0" borderId="0" xfId="1" applyNumberFormat="1" applyFont="1" applyFill="1" applyBorder="1" applyAlignment="1">
      <alignment horizontal="left"/>
    </xf>
    <xf numFmtId="0" fontId="11" fillId="0" borderId="2" xfId="3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left"/>
    </xf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4" fontId="6" fillId="0" borderId="2" xfId="0" applyNumberFormat="1" applyFont="1" applyFill="1" applyBorder="1" applyAlignment="1">
      <alignment horizontal="center"/>
    </xf>
    <xf numFmtId="164" fontId="6" fillId="0" borderId="2" xfId="0" applyNumberFormat="1" applyFont="1" applyFill="1" applyBorder="1" applyAlignment="1">
      <alignment horizontal="center"/>
    </xf>
    <xf numFmtId="4" fontId="6" fillId="0" borderId="2" xfId="0" applyNumberFormat="1" applyFont="1" applyFill="1" applyBorder="1" applyAlignment="1">
      <alignment horizontal="right"/>
    </xf>
    <xf numFmtId="3" fontId="9" fillId="0" borderId="2" xfId="0" applyNumberFormat="1" applyFont="1" applyFill="1" applyBorder="1" applyAlignment="1">
      <alignment horizontal="center"/>
    </xf>
    <xf numFmtId="168" fontId="9" fillId="0" borderId="2" xfId="0" applyNumberFormat="1" applyFont="1" applyFill="1" applyBorder="1" applyAlignment="1">
      <alignment horizontal="center"/>
    </xf>
  </cellXfs>
  <cellStyles count="7">
    <cellStyle name="Normal" xfId="0" builtinId="0"/>
    <cellStyle name="Normal 2" xfId="2"/>
    <cellStyle name="Normal 2 4" xfId="5"/>
    <cellStyle name="Normal 4" xfId="3"/>
    <cellStyle name="Normal 4 3" xfId="4"/>
    <cellStyle name="Normal 9" xfId="6"/>
    <cellStyle name="Normal_15 feb 2010_dupa site 16 dec 2009 Anexe D1_D6  machete monitorizare ODP" xfId="1"/>
  </cellStyles>
  <dxfs count="0"/>
  <tableStyles count="0" defaultTableStyle="TableStyleMedium2" defaultPivotStyle="PivotStyleLight16"/>
  <colors>
    <mruColors>
      <color rgb="FFFF9900"/>
      <color rgb="FFBB0594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zoomScaleNormal="100" workbookViewId="0">
      <selection activeCell="J19" sqref="J19"/>
    </sheetView>
  </sheetViews>
  <sheetFormatPr defaultRowHeight="15" x14ac:dyDescent="0.25"/>
  <cols>
    <col min="1" max="1" width="4.28515625" customWidth="1"/>
    <col min="2" max="2" width="12.28515625" customWidth="1"/>
    <col min="3" max="3" width="14.28515625" customWidth="1"/>
    <col min="4" max="4" width="16.5703125" customWidth="1"/>
    <col min="5" max="5" width="13.140625" bestFit="1" customWidth="1"/>
    <col min="6" max="6" width="9.28515625" customWidth="1"/>
    <col min="7" max="7" width="11.28515625" style="6" customWidth="1"/>
    <col min="8" max="8" width="7.42578125" style="6" customWidth="1"/>
    <col min="9" max="10" width="9.5703125" style="6" customWidth="1"/>
    <col min="11" max="11" width="11.140625" style="6" customWidth="1"/>
    <col min="12" max="12" width="14.28515625" bestFit="1" customWidth="1"/>
  </cols>
  <sheetData>
    <row r="1" spans="1:12" ht="1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2" x14ac:dyDescent="0.25">
      <c r="A2" s="5" t="s">
        <v>18</v>
      </c>
      <c r="B2" s="4"/>
      <c r="C2" s="2"/>
      <c r="E2" s="12" t="s">
        <v>16</v>
      </c>
      <c r="F2" s="42">
        <f>G13+K13</f>
        <v>17394.16</v>
      </c>
      <c r="G2" s="5" t="s">
        <v>2</v>
      </c>
      <c r="H2" s="2"/>
      <c r="I2" s="2"/>
      <c r="J2" s="2"/>
      <c r="K2" s="2"/>
    </row>
    <row r="3" spans="1:12" x14ac:dyDescent="0.25">
      <c r="A3" s="5"/>
      <c r="B3" s="4"/>
      <c r="C3" s="2"/>
      <c r="D3" s="2"/>
      <c r="E3" s="2"/>
      <c r="F3" s="2"/>
      <c r="G3" s="2"/>
      <c r="H3" s="2"/>
      <c r="I3" s="2"/>
      <c r="J3" s="2"/>
      <c r="K3" s="2"/>
    </row>
    <row r="4" spans="1:12" ht="15.75" customHeight="1" x14ac:dyDescent="0.25">
      <c r="A4" s="15" t="s">
        <v>13</v>
      </c>
      <c r="B4" s="17" t="s">
        <v>14</v>
      </c>
      <c r="C4" s="17" t="s">
        <v>1</v>
      </c>
      <c r="D4" s="17" t="s">
        <v>5</v>
      </c>
      <c r="E4" s="17" t="s">
        <v>6</v>
      </c>
      <c r="F4" s="18" t="s">
        <v>15</v>
      </c>
      <c r="G4" s="16" t="s">
        <v>7</v>
      </c>
      <c r="H4" s="16" t="s">
        <v>8</v>
      </c>
      <c r="I4" s="16" t="s">
        <v>9</v>
      </c>
      <c r="J4" s="18" t="s">
        <v>11</v>
      </c>
      <c r="K4" s="16" t="s">
        <v>12</v>
      </c>
    </row>
    <row r="5" spans="1:12" ht="45" customHeight="1" x14ac:dyDescent="0.25">
      <c r="A5" s="15"/>
      <c r="B5" s="17"/>
      <c r="C5" s="17"/>
      <c r="D5" s="17"/>
      <c r="E5" s="17"/>
      <c r="F5" s="18"/>
      <c r="G5" s="16"/>
      <c r="H5" s="16"/>
      <c r="I5" s="16"/>
      <c r="J5" s="18"/>
      <c r="K5" s="16"/>
    </row>
    <row r="6" spans="1:12" ht="16.5" customHeight="1" x14ac:dyDescent="0.25">
      <c r="A6" s="15"/>
      <c r="B6" s="17"/>
      <c r="C6" s="17"/>
      <c r="D6" s="17"/>
      <c r="E6" s="14" t="s">
        <v>3</v>
      </c>
      <c r="F6" s="13" t="s">
        <v>10</v>
      </c>
      <c r="G6" s="14" t="s">
        <v>2</v>
      </c>
      <c r="H6" s="14" t="s">
        <v>4</v>
      </c>
      <c r="I6" s="14" t="s">
        <v>3</v>
      </c>
      <c r="J6" s="14" t="s">
        <v>10</v>
      </c>
      <c r="K6" s="14" t="s">
        <v>2</v>
      </c>
    </row>
    <row r="7" spans="1:12" x14ac:dyDescent="0.25">
      <c r="A7" s="3">
        <v>1</v>
      </c>
      <c r="B7" s="19" t="s">
        <v>19</v>
      </c>
      <c r="C7" s="20" t="s">
        <v>20</v>
      </c>
      <c r="D7" s="20" t="s">
        <v>21</v>
      </c>
      <c r="E7" s="10">
        <v>9.8000000000000004E-2</v>
      </c>
      <c r="F7" s="11">
        <v>63</v>
      </c>
      <c r="G7" s="8">
        <v>10512.54</v>
      </c>
      <c r="H7" s="7">
        <v>1</v>
      </c>
      <c r="I7" s="9">
        <v>2.8E-3</v>
      </c>
      <c r="J7" s="3">
        <v>32</v>
      </c>
      <c r="K7" s="35">
        <v>975.57999999999993</v>
      </c>
    </row>
    <row r="8" spans="1:12" s="30" customFormat="1" ht="12.75" x14ac:dyDescent="0.2">
      <c r="A8" s="21">
        <v>2</v>
      </c>
      <c r="B8" s="19" t="s">
        <v>19</v>
      </c>
      <c r="C8" s="20" t="s">
        <v>20</v>
      </c>
      <c r="D8" s="43" t="s">
        <v>22</v>
      </c>
      <c r="E8" s="24"/>
      <c r="F8" s="25"/>
      <c r="G8" s="26"/>
      <c r="H8" s="7">
        <v>1</v>
      </c>
      <c r="I8" s="27">
        <v>7.6E-3</v>
      </c>
      <c r="J8" s="28">
        <v>32</v>
      </c>
      <c r="K8" s="36">
        <v>2066.71</v>
      </c>
      <c r="L8" s="29"/>
    </row>
    <row r="9" spans="1:12" s="30" customFormat="1" ht="12.75" x14ac:dyDescent="0.2">
      <c r="A9" s="21">
        <v>3</v>
      </c>
      <c r="B9" s="19" t="s">
        <v>19</v>
      </c>
      <c r="C9" s="20" t="s">
        <v>20</v>
      </c>
      <c r="D9" s="43" t="s">
        <v>23</v>
      </c>
      <c r="E9" s="22"/>
      <c r="F9" s="22"/>
      <c r="G9" s="31"/>
      <c r="H9" s="7">
        <v>1</v>
      </c>
      <c r="I9" s="33">
        <v>2E-3</v>
      </c>
      <c r="J9" s="23">
        <v>32</v>
      </c>
      <c r="K9" s="37">
        <v>903.82999999999993</v>
      </c>
    </row>
    <row r="10" spans="1:12" s="30" customFormat="1" ht="12.75" x14ac:dyDescent="0.2">
      <c r="A10" s="21">
        <v>4</v>
      </c>
      <c r="B10" s="19" t="s">
        <v>19</v>
      </c>
      <c r="C10" s="20" t="s">
        <v>20</v>
      </c>
      <c r="D10" s="44" t="s">
        <v>24</v>
      </c>
      <c r="E10" s="22"/>
      <c r="F10" s="22"/>
      <c r="G10" s="32"/>
      <c r="H10" s="7">
        <v>1</v>
      </c>
      <c r="I10" s="33">
        <v>2E-3</v>
      </c>
      <c r="J10" s="28">
        <v>32</v>
      </c>
      <c r="K10" s="37">
        <v>896.82999999999993</v>
      </c>
    </row>
    <row r="11" spans="1:12" s="30" customFormat="1" ht="12.75" x14ac:dyDescent="0.2">
      <c r="A11" s="21">
        <v>5</v>
      </c>
      <c r="B11" s="19" t="s">
        <v>19</v>
      </c>
      <c r="C11" s="20" t="s">
        <v>20</v>
      </c>
      <c r="D11" s="44" t="s">
        <v>25</v>
      </c>
      <c r="E11" s="22"/>
      <c r="F11" s="22"/>
      <c r="G11" s="32"/>
      <c r="H11" s="7">
        <v>1</v>
      </c>
      <c r="I11" s="33">
        <v>2E-3</v>
      </c>
      <c r="J11" s="23">
        <v>32</v>
      </c>
      <c r="K11" s="37">
        <v>869.32999999999993</v>
      </c>
    </row>
    <row r="12" spans="1:12" s="38" customFormat="1" ht="12.75" x14ac:dyDescent="0.2">
      <c r="A12" s="21">
        <v>5</v>
      </c>
      <c r="B12" s="19" t="s">
        <v>19</v>
      </c>
      <c r="C12" s="22" t="s">
        <v>26</v>
      </c>
      <c r="D12" s="44" t="s">
        <v>27</v>
      </c>
      <c r="E12" s="45"/>
      <c r="F12" s="46"/>
      <c r="G12" s="47"/>
      <c r="H12" s="7">
        <v>1</v>
      </c>
      <c r="I12" s="48">
        <v>4.4000000000000003E-3</v>
      </c>
      <c r="J12" s="28">
        <v>32</v>
      </c>
      <c r="K12" s="49">
        <v>1169.3399999999999</v>
      </c>
    </row>
    <row r="13" spans="1:12" s="30" customFormat="1" ht="12.75" x14ac:dyDescent="0.2">
      <c r="D13" s="38" t="s">
        <v>17</v>
      </c>
      <c r="E13" s="40">
        <f>SUM(E7:E12)</f>
        <v>9.8000000000000004E-2</v>
      </c>
      <c r="F13" s="39"/>
      <c r="G13" s="41">
        <f>SUM(G7:G12)</f>
        <v>10512.54</v>
      </c>
      <c r="H13" s="50">
        <f t="shared" ref="H13:K13" si="0">SUM(H7:H12)</f>
        <v>6</v>
      </c>
      <c r="I13" s="51">
        <f t="shared" si="0"/>
        <v>2.0799999999999999E-2</v>
      </c>
      <c r="J13" s="41"/>
      <c r="K13" s="41">
        <f>SUM(K7:K12)</f>
        <v>6881.62</v>
      </c>
    </row>
    <row r="14" spans="1:12" s="30" customFormat="1" ht="12.75" x14ac:dyDescent="0.2">
      <c r="G14" s="34"/>
      <c r="H14" s="34"/>
      <c r="I14" s="34"/>
      <c r="J14" s="34"/>
      <c r="K14" s="34"/>
    </row>
    <row r="15" spans="1:12" s="30" customFormat="1" ht="12.75" x14ac:dyDescent="0.2">
      <c r="G15" s="34"/>
      <c r="H15" s="34"/>
      <c r="I15" s="34"/>
      <c r="J15" s="34"/>
      <c r="K15" s="34"/>
    </row>
    <row r="16" spans="1:12" s="30" customFormat="1" ht="12.75" x14ac:dyDescent="0.2">
      <c r="G16" s="34"/>
      <c r="H16" s="34"/>
      <c r="I16" s="34"/>
      <c r="J16" s="34"/>
      <c r="K16" s="34"/>
    </row>
  </sheetData>
  <mergeCells count="11">
    <mergeCell ref="A4:A6"/>
    <mergeCell ref="G4:G5"/>
    <mergeCell ref="H4:H5"/>
    <mergeCell ref="I4:I5"/>
    <mergeCell ref="K4:K5"/>
    <mergeCell ref="B4:B6"/>
    <mergeCell ref="C4:C6"/>
    <mergeCell ref="D4:D6"/>
    <mergeCell ref="E4:E5"/>
    <mergeCell ref="F4:F5"/>
    <mergeCell ref="J4:J5"/>
  </mergeCells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SM Lot 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Safirescu Luana</cp:lastModifiedBy>
  <cp:lastPrinted>2022-10-05T10:55:44Z</cp:lastPrinted>
  <dcterms:created xsi:type="dcterms:W3CDTF">2020-11-16T09:10:42Z</dcterms:created>
  <dcterms:modified xsi:type="dcterms:W3CDTF">2022-10-06T07:11:44Z</dcterms:modified>
</cp:coreProperties>
</file>