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2. Licitatie perioada 01.01-15.04.2022\Site 02.05.2022\"/>
    </mc:Choice>
  </mc:AlternateContent>
  <xr:revisionPtr revIDLastSave="0" documentId="13_ncr:1_{B83DE492-B958-4F19-B4EC-4EBDE63EC7B4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CJ LOT" sheetId="6" r:id="rId1"/>
  </sheets>
  <definedNames>
    <definedName name="_xlnm._FilterDatabase" localSheetId="0" hidden="1">'CJ LOT'!$A$6:$M$21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5" i="6" l="1"/>
  <c r="F15" i="6" l="1"/>
  <c r="F21" i="6" s="1"/>
  <c r="J15" i="6"/>
  <c r="J21" i="6" s="1"/>
  <c r="H21" i="6"/>
  <c r="I21" i="6"/>
  <c r="L21" i="6"/>
  <c r="F2" i="6" l="1"/>
</calcChain>
</file>

<file path=xl/sharedStrings.xml><?xml version="1.0" encoding="utf-8"?>
<sst xmlns="http://schemas.openxmlformats.org/spreadsheetml/2006/main" count="68" uniqueCount="46">
  <si>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</si>
  <si>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</si>
  <si>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</si>
  <si>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</si>
  <si>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</si>
  <si>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</si>
  <si>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</si>
  <si>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</si>
  <si>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</si>
  <si>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</si>
  <si>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</si>
  <si>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</si>
  <si>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</si>
  <si>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</si>
  <si>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</si>
  <si>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</si>
  <si>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</si>
  <si>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</si>
  <si>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Numar
identificare</t>
  </si>
  <si>
    <t xml:space="preserve">Valoare executie lot = </t>
  </si>
  <si>
    <t>SAVADISLA</t>
  </si>
  <si>
    <t>JUCU DE MIJLOC</t>
  </si>
  <si>
    <t>APAHIDA</t>
  </si>
  <si>
    <t>JUCU</t>
  </si>
  <si>
    <t>JUCU DE SUS</t>
  </si>
  <si>
    <t>str. ., nr. FN</t>
  </si>
  <si>
    <t>ICLOD</t>
  </si>
  <si>
    <t>JUD. CLUJ LOT 3</t>
  </si>
  <si>
    <t>FINISEL</t>
  </si>
  <si>
    <t>AITON</t>
  </si>
  <si>
    <t>SIC</t>
  </si>
  <si>
    <t>PATA</t>
  </si>
  <si>
    <t>str. ., nr. 272B</t>
  </si>
  <si>
    <t>str. ., nr. 149</t>
  </si>
  <si>
    <t>str. ., nr. 148</t>
  </si>
  <si>
    <t>str. INTRE PARAIE, nr. 239</t>
  </si>
  <si>
    <t>str. ., nr. 528</t>
  </si>
  <si>
    <t>str. II, nr. 309A</t>
  </si>
  <si>
    <t>str. VIILOR, nr. 3A</t>
  </si>
  <si>
    <t>COJOCNA</t>
  </si>
  <si>
    <t>str. ANDREI MURESAN, nr. 16A</t>
  </si>
  <si>
    <t>str. S.BARNUTIU, nr. 13</t>
  </si>
  <si>
    <t>str. CAMPULUI, nr. 7</t>
  </si>
  <si>
    <t>str. TRAIAN, nr. 47</t>
  </si>
  <si>
    <t>str. CRISAN, nr. 4</t>
  </si>
  <si>
    <t>str. ALEEA CRISAN, nr. 2, 4, 6, 8, 10, 12, 14, 16, 18, 20, 253A, 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</si>
</sst>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lei&quot;_-;\-* #,##0.00\ &quot;lei&quot;_-;_-* &quot;-&quot;??\ &quot;lei&quot;_-;_-@_-"/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0" fillId="0" borderId="0" xfId="0" applyFill="1"/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164" fontId="2" fillId="0" borderId="4" xfId="3" applyNumberFormat="1" applyFont="1" applyFill="1" applyBorder="1" applyAlignment="1">
      <alignment horizontal="center" vertical="center" wrapText="1"/>
    </xf>
    <xf numFmtId="4" fontId="2" fillId="0" borderId="5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4" fontId="2" fillId="0" borderId="4" xfId="3" applyNumberFormat="1" applyFont="1" applyFill="1" applyBorder="1" applyAlignment="1">
      <alignment horizontal="center" vertical="center" wrapText="1"/>
    </xf>
    <xf numFmtId="0" fontId="9" fillId="0" borderId="11" xfId="3" applyFont="1" applyFill="1" applyBorder="1" applyAlignment="1">
      <alignment horizontal="right" vertical="center" wrapText="1"/>
    </xf>
    <xf numFmtId="44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" fontId="6" fillId="2" borderId="2" xfId="3" applyNumberFormat="1" applyFont="1" applyFill="1" applyBorder="1" applyAlignment="1">
      <alignment horizontal="center" vertical="center" wrapText="1"/>
    </xf>
    <xf numFmtId="166" fontId="6" fillId="2" borderId="2" xfId="3" applyNumberFormat="1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>
      <alignment horizontal="center" vertical="center" wrapText="1"/>
    </xf>
    <xf numFmtId="166" fontId="6" fillId="0" borderId="1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6" fillId="0" borderId="2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4" fontId="2" fillId="0" borderId="6" xfId="2" applyNumberFormat="1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4" fontId="2" fillId="0" borderId="9" xfId="2" applyNumberFormat="1" applyFont="1" applyFill="1" applyBorder="1" applyAlignment="1">
      <alignment horizontal="center" vertical="center" wrapText="1"/>
    </xf>
    <xf numFmtId="4" fontId="2" fillId="0" borderId="10" xfId="2" applyNumberFormat="1" applyFont="1" applyFill="1" applyBorder="1" applyAlignment="1">
      <alignment horizontal="center" vertical="center" wrapText="1"/>
    </xf>
    <xf numFmtId="0" fontId="2" fillId="0" borderId="6" xfId="3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164" fontId="2" fillId="0" borderId="6" xfId="3" applyNumberFormat="1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Normal="100" workbookViewId="0">
      <selection activeCell="F19" sqref="F19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12" customWidth="1"/>
    <col min="9" max="11" width="9.5546875" style="12" customWidth="1"/>
    <col min="12" max="12" width="11.109375" style="12" customWidth="1"/>
    <col min="13" max="13" width="14.33203125" bestFit="1" customWidth="1"/>
  </cols>
  <sheetData>
    <row r="1" spans="1:13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3">
      <c r="A2" s="10" t="s">
        <v>27</v>
      </c>
      <c r="B2" s="10"/>
      <c r="C2" s="5"/>
      <c r="D2" s="2"/>
      <c r="E2" s="33" t="s">
        <v>19</v>
      </c>
      <c r="F2" s="34">
        <f>H21+L21</f>
        <v>206014.5</v>
      </c>
      <c r="G2" s="10" t="s">
        <v>2</v>
      </c>
      <c r="H2" s="2"/>
      <c r="I2" s="2"/>
      <c r="J2" s="2"/>
      <c r="K2" s="2"/>
      <c r="L2" s="2"/>
    </row>
    <row r="3" spans="1:13" ht="15" thickBot="1" x14ac:dyDescent="0.35">
      <c r="A3" s="10"/>
      <c r="B3" s="10"/>
      <c r="C3" s="5"/>
      <c r="D3" s="2"/>
      <c r="E3" s="2"/>
      <c r="F3" s="2"/>
      <c r="G3" s="2"/>
      <c r="H3" s="2"/>
      <c r="I3" s="2"/>
      <c r="J3" s="2"/>
      <c r="K3" s="2"/>
      <c r="L3" s="2"/>
    </row>
    <row r="4" spans="1:13" ht="15.75" customHeight="1" x14ac:dyDescent="0.3">
      <c r="A4" s="35" t="s">
        <v>13</v>
      </c>
      <c r="B4" s="42" t="s">
        <v>18</v>
      </c>
      <c r="C4" s="42" t="s">
        <v>16</v>
      </c>
      <c r="D4" s="42" t="s">
        <v>1</v>
      </c>
      <c r="E4" s="42" t="s">
        <v>5</v>
      </c>
      <c r="F4" s="42" t="s">
        <v>6</v>
      </c>
      <c r="G4" s="45" t="s">
        <v>17</v>
      </c>
      <c r="H4" s="38" t="s">
        <v>7</v>
      </c>
      <c r="I4" s="38" t="s">
        <v>8</v>
      </c>
      <c r="J4" s="38" t="s">
        <v>9</v>
      </c>
      <c r="K4" s="45" t="s">
        <v>11</v>
      </c>
      <c r="L4" s="40" t="s">
        <v>12</v>
      </c>
    </row>
    <row r="5" spans="1:13" ht="35.25" customHeight="1" x14ac:dyDescent="0.3">
      <c r="A5" s="36"/>
      <c r="B5" s="43"/>
      <c r="C5" s="43"/>
      <c r="D5" s="43"/>
      <c r="E5" s="43"/>
      <c r="F5" s="43"/>
      <c r="G5" s="46"/>
      <c r="H5" s="39"/>
      <c r="I5" s="39"/>
      <c r="J5" s="39"/>
      <c r="K5" s="46"/>
      <c r="L5" s="41"/>
    </row>
    <row r="6" spans="1:13" ht="16.5" customHeight="1" thickBot="1" x14ac:dyDescent="0.35">
      <c r="A6" s="37"/>
      <c r="B6" s="44"/>
      <c r="C6" s="44"/>
      <c r="D6" s="44"/>
      <c r="E6" s="44"/>
      <c r="F6" s="13" t="s">
        <v>3</v>
      </c>
      <c r="G6" s="8" t="s">
        <v>10</v>
      </c>
      <c r="H6" s="13" t="s">
        <v>2</v>
      </c>
      <c r="I6" s="13" t="s">
        <v>4</v>
      </c>
      <c r="J6" s="13" t="s">
        <v>3</v>
      </c>
      <c r="K6" s="13" t="s">
        <v>10</v>
      </c>
      <c r="L6" s="9" t="s">
        <v>2</v>
      </c>
    </row>
    <row r="7" spans="1:13" x14ac:dyDescent="0.3">
      <c r="A7" s="4">
        <v>1</v>
      </c>
      <c r="B7" s="4">
        <v>311116</v>
      </c>
      <c r="C7" s="25" t="s">
        <v>20</v>
      </c>
      <c r="D7" s="25" t="s">
        <v>28</v>
      </c>
      <c r="E7" s="29" t="s">
        <v>32</v>
      </c>
      <c r="F7" s="30">
        <v>0.121</v>
      </c>
      <c r="G7" s="31">
        <v>63</v>
      </c>
      <c r="H7" s="19">
        <v>30480.649999999998</v>
      </c>
      <c r="I7" s="18">
        <v>1</v>
      </c>
      <c r="J7" s="20">
        <v>3.0999999999999999E-3</v>
      </c>
      <c r="K7" s="4">
        <v>32</v>
      </c>
      <c r="L7" s="26">
        <v>1023.1099999999999</v>
      </c>
    </row>
    <row r="8" spans="1:13" x14ac:dyDescent="0.3">
      <c r="A8" s="4">
        <v>2</v>
      </c>
      <c r="B8" s="4">
        <v>328697</v>
      </c>
      <c r="C8" s="25" t="s">
        <v>26</v>
      </c>
      <c r="D8" s="25" t="s">
        <v>26</v>
      </c>
      <c r="E8" s="29" t="s">
        <v>33</v>
      </c>
      <c r="F8" s="30">
        <v>0.16600000000000001</v>
      </c>
      <c r="G8" s="31">
        <v>63</v>
      </c>
      <c r="H8" s="19">
        <v>26797.39</v>
      </c>
      <c r="I8" s="21">
        <v>1</v>
      </c>
      <c r="J8" s="22">
        <v>2.8E-3</v>
      </c>
      <c r="K8" s="4">
        <v>32</v>
      </c>
      <c r="L8" s="19">
        <v>1441.24</v>
      </c>
    </row>
    <row r="9" spans="1:13" x14ac:dyDescent="0.3">
      <c r="A9" s="4">
        <v>3</v>
      </c>
      <c r="B9" s="4">
        <v>327913</v>
      </c>
      <c r="C9" s="25" t="s">
        <v>29</v>
      </c>
      <c r="D9" s="25" t="s">
        <v>29</v>
      </c>
      <c r="E9" s="29" t="s">
        <v>34</v>
      </c>
      <c r="F9" s="30">
        <v>4.9000000000000002E-2</v>
      </c>
      <c r="G9" s="31">
        <v>50</v>
      </c>
      <c r="H9" s="19">
        <v>7962.84</v>
      </c>
      <c r="I9" s="18">
        <v>1</v>
      </c>
      <c r="J9" s="20">
        <v>2E-3</v>
      </c>
      <c r="K9" s="4">
        <v>32</v>
      </c>
      <c r="L9" s="19">
        <v>903.82999999999993</v>
      </c>
    </row>
    <row r="10" spans="1:13" x14ac:dyDescent="0.3">
      <c r="A10" s="4">
        <v>4</v>
      </c>
      <c r="B10" s="4">
        <v>334017</v>
      </c>
      <c r="C10" s="25" t="s">
        <v>29</v>
      </c>
      <c r="D10" s="25" t="s">
        <v>29</v>
      </c>
      <c r="E10" s="29" t="s">
        <v>25</v>
      </c>
      <c r="F10" s="32">
        <v>5.7000000000000002E-2</v>
      </c>
      <c r="G10" s="28">
        <v>63</v>
      </c>
      <c r="H10" s="19">
        <v>10617.31</v>
      </c>
      <c r="I10" s="18">
        <v>1</v>
      </c>
      <c r="J10" s="20">
        <v>2E-3</v>
      </c>
      <c r="K10" s="4">
        <v>32</v>
      </c>
      <c r="L10" s="19">
        <v>903.82999999999993</v>
      </c>
    </row>
    <row r="11" spans="1:13" x14ac:dyDescent="0.3">
      <c r="A11" s="4">
        <v>5</v>
      </c>
      <c r="B11" s="4">
        <v>102306</v>
      </c>
      <c r="C11" s="25" t="s">
        <v>29</v>
      </c>
      <c r="D11" s="25" t="s">
        <v>29</v>
      </c>
      <c r="E11" s="31" t="s">
        <v>35</v>
      </c>
      <c r="F11" s="32">
        <v>5.1999999999999998E-2</v>
      </c>
      <c r="G11" s="28">
        <v>63</v>
      </c>
      <c r="H11" s="19">
        <v>7752.9999999999991</v>
      </c>
      <c r="I11" s="18">
        <v>1</v>
      </c>
      <c r="J11" s="20">
        <v>1.8E-3</v>
      </c>
      <c r="K11" s="4">
        <v>32</v>
      </c>
      <c r="L11" s="19">
        <v>882.1400000000001</v>
      </c>
    </row>
    <row r="12" spans="1:13" x14ac:dyDescent="0.3">
      <c r="A12" s="4">
        <v>6</v>
      </c>
      <c r="B12" s="4">
        <v>338830</v>
      </c>
      <c r="C12" s="25" t="s">
        <v>23</v>
      </c>
      <c r="D12" s="29" t="s">
        <v>24</v>
      </c>
      <c r="E12" s="29" t="s">
        <v>36</v>
      </c>
      <c r="F12" s="32">
        <v>4.7E-2</v>
      </c>
      <c r="G12" s="28">
        <v>63</v>
      </c>
      <c r="H12" s="4">
        <v>8532.92</v>
      </c>
      <c r="I12" s="23">
        <v>1</v>
      </c>
      <c r="J12" s="24">
        <v>2E-3</v>
      </c>
      <c r="K12" s="7">
        <v>32</v>
      </c>
      <c r="L12" s="19">
        <v>909.06999999999994</v>
      </c>
    </row>
    <row r="13" spans="1:13" x14ac:dyDescent="0.3">
      <c r="A13" s="4">
        <v>7</v>
      </c>
      <c r="B13" s="4">
        <v>333894</v>
      </c>
      <c r="C13" s="25" t="s">
        <v>22</v>
      </c>
      <c r="D13" s="29" t="s">
        <v>30</v>
      </c>
      <c r="E13" s="29" t="s">
        <v>37</v>
      </c>
      <c r="F13" s="32">
        <v>1.9E-2</v>
      </c>
      <c r="G13" s="28">
        <v>63</v>
      </c>
      <c r="H13" s="4">
        <v>4122.7599999999993</v>
      </c>
      <c r="I13" s="18">
        <v>1</v>
      </c>
      <c r="J13" s="20">
        <v>1.8E-3</v>
      </c>
      <c r="K13" s="4">
        <v>32</v>
      </c>
      <c r="L13" s="19">
        <v>882.1400000000001</v>
      </c>
    </row>
    <row r="14" spans="1:13" x14ac:dyDescent="0.3">
      <c r="A14" s="4">
        <v>8</v>
      </c>
      <c r="B14" s="4">
        <v>320683</v>
      </c>
      <c r="C14" s="25" t="s">
        <v>22</v>
      </c>
      <c r="D14" s="29" t="s">
        <v>31</v>
      </c>
      <c r="E14" s="29" t="s">
        <v>38</v>
      </c>
      <c r="F14" s="32">
        <v>0.126</v>
      </c>
      <c r="G14" s="28">
        <v>63</v>
      </c>
      <c r="H14" s="4">
        <v>13339.3</v>
      </c>
      <c r="I14" s="18">
        <v>1</v>
      </c>
      <c r="J14" s="20">
        <v>2E-3</v>
      </c>
      <c r="K14" s="4">
        <v>32</v>
      </c>
      <c r="L14" s="19">
        <v>903.82999999999993</v>
      </c>
    </row>
    <row r="15" spans="1:13" ht="27.6" x14ac:dyDescent="0.3">
      <c r="A15" s="4">
        <v>9</v>
      </c>
      <c r="B15" s="4">
        <v>336665</v>
      </c>
      <c r="C15" s="25" t="s">
        <v>23</v>
      </c>
      <c r="D15" s="29" t="s">
        <v>21</v>
      </c>
      <c r="E15" s="31" t="s">
        <v>45</v>
      </c>
      <c r="F15" s="31">
        <f>0.245+0.039</f>
        <v>0.28399999999999997</v>
      </c>
      <c r="G15" s="31">
        <v>63</v>
      </c>
      <c r="H15" s="4">
        <v>54477.1</v>
      </c>
      <c r="I15" s="18">
        <v>11</v>
      </c>
      <c r="J15" s="20">
        <f>0.068+0.007</f>
        <v>7.5000000000000011E-2</v>
      </c>
      <c r="K15" s="4">
        <v>32</v>
      </c>
      <c r="L15" s="19">
        <f>20243.63+1819.38</f>
        <v>22063.010000000002</v>
      </c>
      <c r="M15" s="3"/>
    </row>
    <row r="16" spans="1:13" x14ac:dyDescent="0.3">
      <c r="A16" s="4">
        <v>10</v>
      </c>
      <c r="B16" s="4">
        <v>335725</v>
      </c>
      <c r="C16" s="25" t="s">
        <v>39</v>
      </c>
      <c r="D16" s="29" t="s">
        <v>39</v>
      </c>
      <c r="E16" s="29" t="s">
        <v>40</v>
      </c>
      <c r="F16" s="31">
        <v>5.1999999999999998E-2</v>
      </c>
      <c r="G16" s="31">
        <v>63</v>
      </c>
      <c r="H16" s="4">
        <v>4678.8400000000011</v>
      </c>
      <c r="I16" s="18">
        <v>1</v>
      </c>
      <c r="J16" s="20">
        <v>1.8E-3</v>
      </c>
      <c r="K16" s="4">
        <v>32</v>
      </c>
      <c r="L16" s="19">
        <v>882.1400000000001</v>
      </c>
    </row>
    <row r="17" spans="1:13" x14ac:dyDescent="0.3">
      <c r="A17" s="4">
        <v>11</v>
      </c>
      <c r="B17" s="4">
        <v>337586</v>
      </c>
      <c r="C17" s="25" t="s">
        <v>39</v>
      </c>
      <c r="D17" s="29" t="s">
        <v>39</v>
      </c>
      <c r="E17" s="29" t="s">
        <v>41</v>
      </c>
      <c r="F17" s="31"/>
      <c r="G17" s="31"/>
      <c r="H17" s="4">
        <v>0</v>
      </c>
      <c r="I17" s="18">
        <v>1</v>
      </c>
      <c r="J17" s="20">
        <v>4.4999999999999997E-3</v>
      </c>
      <c r="K17" s="4">
        <v>32</v>
      </c>
      <c r="L17" s="19">
        <v>1380.18</v>
      </c>
    </row>
    <row r="18" spans="1:13" s="3" customFormat="1" x14ac:dyDescent="0.3">
      <c r="A18" s="4">
        <v>12</v>
      </c>
      <c r="B18" s="4">
        <v>338144</v>
      </c>
      <c r="C18" s="25" t="s">
        <v>39</v>
      </c>
      <c r="D18" s="29" t="s">
        <v>39</v>
      </c>
      <c r="E18" s="29" t="s">
        <v>42</v>
      </c>
      <c r="F18" s="31"/>
      <c r="G18" s="31"/>
      <c r="H18" s="4">
        <v>0</v>
      </c>
      <c r="I18" s="18">
        <v>1</v>
      </c>
      <c r="J18" s="20">
        <v>8.9999999999999993E-3</v>
      </c>
      <c r="K18" s="4">
        <v>32</v>
      </c>
      <c r="L18" s="27">
        <v>2262.9299999999998</v>
      </c>
    </row>
    <row r="19" spans="1:13" x14ac:dyDescent="0.3">
      <c r="A19" s="4">
        <v>13</v>
      </c>
      <c r="B19" s="4">
        <v>340526</v>
      </c>
      <c r="C19" s="25" t="s">
        <v>39</v>
      </c>
      <c r="D19" s="29" t="s">
        <v>39</v>
      </c>
      <c r="E19" s="29" t="s">
        <v>43</v>
      </c>
      <c r="F19" s="31"/>
      <c r="G19" s="31"/>
      <c r="H19" s="4">
        <v>0</v>
      </c>
      <c r="I19" s="18">
        <v>1</v>
      </c>
      <c r="J19" s="20">
        <v>2.8E-3</v>
      </c>
      <c r="K19" s="4">
        <v>32</v>
      </c>
      <c r="L19" s="19">
        <v>990.57999999999993</v>
      </c>
    </row>
    <row r="20" spans="1:13" x14ac:dyDescent="0.3">
      <c r="A20" s="4">
        <v>14</v>
      </c>
      <c r="B20" s="4">
        <v>343080</v>
      </c>
      <c r="C20" s="25" t="s">
        <v>39</v>
      </c>
      <c r="D20" s="29" t="s">
        <v>39</v>
      </c>
      <c r="E20" s="29" t="s">
        <v>44</v>
      </c>
      <c r="F20" s="31"/>
      <c r="G20" s="31"/>
      <c r="H20" s="4">
        <v>0</v>
      </c>
      <c r="I20" s="18">
        <v>1</v>
      </c>
      <c r="J20" s="20">
        <v>6.7999999999999996E-3</v>
      </c>
      <c r="K20" s="4">
        <v>32</v>
      </c>
      <c r="L20" s="19">
        <v>1824.3600000000001</v>
      </c>
    </row>
    <row r="21" spans="1:13" x14ac:dyDescent="0.3">
      <c r="E21" s="14" t="s">
        <v>14</v>
      </c>
      <c r="F21" s="16">
        <f>SUM(F7:F20)</f>
        <v>0.97300000000000009</v>
      </c>
      <c r="G21" s="16" t="s">
        <v>15</v>
      </c>
      <c r="H21" s="17">
        <f>SUM(H7:H20)</f>
        <v>168762.11</v>
      </c>
      <c r="I21" s="16">
        <f>SUM(I7:I20)</f>
        <v>24</v>
      </c>
      <c r="J21" s="16">
        <f>SUM(J7:J20)</f>
        <v>0.1174</v>
      </c>
      <c r="K21" s="16" t="s">
        <v>15</v>
      </c>
      <c r="L21" s="17">
        <f>SUM(L7:L20)</f>
        <v>37252.390000000007</v>
      </c>
      <c r="M21" s="15"/>
    </row>
    <row r="22" spans="1:13" x14ac:dyDescent="0.3">
      <c r="E22" s="6"/>
      <c r="H22" s="11"/>
    </row>
  </sheetData>
  <mergeCells count="12"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2022-05-12T12:38:34Z</dcterms:modified>
</cp:coreProperties>
</file>