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 codeName="ThisWorkbook"/>
  <mc:AlternateContent xmlns:mc="http://schemas.openxmlformats.org/markup-compatibility/2006">
    <mc:Choice Requires="x15">
      <x15ac:absPath xmlns:x15ac="http://schemas.microsoft.com/office/spreadsheetml/2010/11/ac" url="\\fs-cj\Documenti\TEHNIC\ACHIZITII\2022\2. Licitatie perioada 01.01-15.04.2022\Site 02.05.2022\"/>
    </mc:Choice>
  </mc:AlternateContent>
  <xr:revisionPtr revIDLastSave="0" documentId="13_ncr:1_{E0031A49-AA46-4B09-A139-8D2744AB345F}" xr6:coauthVersionLast="47" xr6:coauthVersionMax="47" xr10:uidLastSave="{00000000-0000-0000-0000-000000000000}"/>
  <bookViews>
    <workbookView xWindow="-108" yWindow="-108" windowWidth="30936" windowHeight="16896" tabRatio="594" xr2:uid="{00000000-000D-0000-FFFF-FFFF00000000}"/>
  </bookViews>
  <sheets>
    <sheet name="BN LOT" sheetId="6" r:id="rId1"/>
  </sheets>
  <definedNames>
    <definedName name="_xlnm._FilterDatabase" localSheetId="0" hidden="1">'BN LOT'!$A$6:$K$16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6" i="6" l="1"/>
  <c r="I36" i="6"/>
  <c r="H36" i="6"/>
  <c r="G36" i="6"/>
  <c r="E36" i="6"/>
  <c r="I8" i="6" l="1"/>
  <c r="E2" i="6" l="1"/>
</calcChain>
</file>

<file path=xl/sharedStrings.xml><?xml version="1.0" encoding="utf-8"?>
<sst xmlns="http://schemas.openxmlformats.org/spreadsheetml/2006/main" count="109" uniqueCount="51">
  <si>
    <t>Operator CPL CONCORDIA FILIALA CLUJ ROMANIA</t>
  </si>
  <si>
    <t>Localitatea</t>
  </si>
  <si>
    <t>lei</t>
  </si>
  <si>
    <t>km</t>
  </si>
  <si>
    <t>buc</t>
  </si>
  <si>
    <t>Strada, nr.</t>
  </si>
  <si>
    <t>Lungime retea</t>
  </si>
  <si>
    <t>Valoare retea</t>
  </si>
  <si>
    <t>Nr. racorduri</t>
  </si>
  <si>
    <t>Lungime racorduri</t>
  </si>
  <si>
    <t>mm</t>
  </si>
  <si>
    <t>Valoare racorduri</t>
  </si>
  <si>
    <t>Nr. crt</t>
  </si>
  <si>
    <t>TOTAL:</t>
  </si>
  <si>
    <t>-</t>
  </si>
  <si>
    <t>UAT</t>
  </si>
  <si>
    <t>Diametru retea, PE100, SDR11</t>
  </si>
  <si>
    <t>Diametru racorduri, PE100 SDR11</t>
  </si>
  <si>
    <t>NASAUD</t>
  </si>
  <si>
    <t>STR. CLOSCA NR.26+36A</t>
  </si>
  <si>
    <t>URIU</t>
  </si>
  <si>
    <t>nr. 370/A, 370, 372</t>
  </si>
  <si>
    <t>CRISTESTI CICEU</t>
  </si>
  <si>
    <t>STR. .106</t>
  </si>
  <si>
    <t>STR. .NR.321</t>
  </si>
  <si>
    <t>STR. .35</t>
  </si>
  <si>
    <t>STR. GRIVITEI 31A</t>
  </si>
  <si>
    <t>STR. .NR.25</t>
  </si>
  <si>
    <t>str. , nr. 371B</t>
  </si>
  <si>
    <t>CRISTESTII CICEULUI</t>
  </si>
  <si>
    <t>str. ., nr. 111</t>
  </si>
  <si>
    <t>str. ., nr. 141A</t>
  </si>
  <si>
    <t>str. ., nr. 141</t>
  </si>
  <si>
    <t>str. ., nr. 149</t>
  </si>
  <si>
    <t>str. ., nr. 342</t>
  </si>
  <si>
    <t>str. ., nr. 168</t>
  </si>
  <si>
    <t>str. ., nr. 316</t>
  </si>
  <si>
    <t>str. A.IANCU, nr. 12B</t>
  </si>
  <si>
    <t>str. ZAVOI, nr. 10</t>
  </si>
  <si>
    <t>BISTRITEI</t>
  </si>
  <si>
    <t>str. BISTRITEI, nr. 10</t>
  </si>
  <si>
    <t>str. VALEA PODULUI, nr. 3C</t>
  </si>
  <si>
    <t>str. LUSCA, nr. 43</t>
  </si>
  <si>
    <t>str. ., nr. 276</t>
  </si>
  <si>
    <t>str. ., nr. 87</t>
  </si>
  <si>
    <t>str. ., nr. 62</t>
  </si>
  <si>
    <t>str. A.IANCU, nr. 39 A</t>
  </si>
  <si>
    <t>str. LIVIU REBREANU, nr. 84</t>
  </si>
  <si>
    <t>str. CRUCII, nr. 11D</t>
  </si>
  <si>
    <t xml:space="preserve">Valoare executie -BN = </t>
  </si>
  <si>
    <t>JUD BISTRITA-Nasaud LOT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</si>
</sst>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lei&quot;_-;\-* #,##0.00\ &quot;lei&quot;_-;_-* &quot;-&quot;??\ &quot;lei&quot;_-;_-@_-"/>
    <numFmt numFmtId="164" formatCode="#,##0.000"/>
    <numFmt numFmtId="165" formatCode="0.000"/>
  </numFmts>
  <fonts count="11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b/>
      <sz val="11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7">
    <xf numFmtId="0" fontId="0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52">
    <xf numFmtId="0" fontId="0" fillId="0" borderId="0" xfId="0"/>
    <xf numFmtId="0" fontId="2" fillId="0" borderId="0" xfId="1" applyFont="1" applyBorder="1"/>
    <xf numFmtId="0" fontId="3" fillId="0" borderId="0" xfId="1" applyFont="1" applyFill="1" applyBorder="1" applyAlignment="1">
      <alignment horizontal="center"/>
    </xf>
    <xf numFmtId="0" fontId="6" fillId="0" borderId="2" xfId="3" applyFont="1" applyFill="1" applyBorder="1" applyAlignment="1">
      <alignment horizontal="center" vertical="center" wrapText="1"/>
    </xf>
    <xf numFmtId="0" fontId="7" fillId="0" borderId="2" xfId="3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/>
    </xf>
    <xf numFmtId="0" fontId="5" fillId="0" borderId="0" xfId="3" applyFont="1" applyFill="1" applyBorder="1" applyAlignment="1">
      <alignment horizontal="center" vertical="center" wrapText="1"/>
    </xf>
    <xf numFmtId="0" fontId="7" fillId="0" borderId="1" xfId="3" applyFont="1" applyFill="1" applyBorder="1" applyAlignment="1">
      <alignment horizontal="center" vertical="center" wrapText="1"/>
    </xf>
    <xf numFmtId="164" fontId="2" fillId="0" borderId="4" xfId="3" applyNumberFormat="1" applyFont="1" applyFill="1" applyBorder="1" applyAlignment="1">
      <alignment horizontal="center" vertical="center" wrapText="1"/>
    </xf>
    <xf numFmtId="4" fontId="2" fillId="0" borderId="5" xfId="3" applyNumberFormat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left"/>
    </xf>
    <xf numFmtId="4" fontId="6" fillId="0" borderId="1" xfId="3" applyNumberFormat="1" applyFont="1" applyFill="1" applyBorder="1" applyAlignment="1">
      <alignment horizontal="center" vertical="center" wrapText="1"/>
    </xf>
    <xf numFmtId="4" fontId="6" fillId="0" borderId="2" xfId="3" applyNumberFormat="1" applyFont="1" applyFill="1" applyBorder="1" applyAlignment="1">
      <alignment horizontal="center" vertical="center" wrapText="1"/>
    </xf>
    <xf numFmtId="4" fontId="5" fillId="0" borderId="0" xfId="0" applyNumberFormat="1" applyFont="1" applyFill="1"/>
    <xf numFmtId="0" fontId="5" fillId="0" borderId="0" xfId="0" applyFont="1" applyFill="1"/>
    <xf numFmtId="4" fontId="2" fillId="0" borderId="4" xfId="3" applyNumberFormat="1" applyFont="1" applyFill="1" applyBorder="1" applyAlignment="1">
      <alignment horizontal="center" vertical="center" wrapText="1"/>
    </xf>
    <xf numFmtId="0" fontId="9" fillId="0" borderId="11" xfId="3" applyFont="1" applyFill="1" applyBorder="1" applyAlignment="1">
      <alignment horizontal="right" vertical="center" wrapText="1"/>
    </xf>
    <xf numFmtId="0" fontId="8" fillId="0" borderId="0" xfId="0" applyFont="1"/>
    <xf numFmtId="44" fontId="8" fillId="0" borderId="0" xfId="0" applyNumberFormat="1" applyFont="1"/>
    <xf numFmtId="4" fontId="8" fillId="0" borderId="1" xfId="0" applyNumberFormat="1" applyFont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165" fontId="0" fillId="0" borderId="2" xfId="0" applyNumberForma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4" fontId="2" fillId="0" borderId="0" xfId="1" applyNumberFormat="1" applyFont="1" applyFill="1" applyBorder="1" applyAlignment="1">
      <alignment horizontal="center"/>
    </xf>
    <xf numFmtId="0" fontId="0" fillId="0" borderId="2" xfId="0" applyFill="1" applyBorder="1" applyAlignment="1">
      <alignment horizontal="left"/>
    </xf>
    <xf numFmtId="0" fontId="0" fillId="0" borderId="2" xfId="0" applyFill="1" applyBorder="1" applyAlignment="1">
      <alignment horizontal="left" vertical="center" wrapText="1"/>
    </xf>
    <xf numFmtId="0" fontId="0" fillId="0" borderId="1" xfId="0" applyBorder="1"/>
    <xf numFmtId="165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3" fontId="10" fillId="0" borderId="2" xfId="3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7" fillId="0" borderId="2" xfId="3" applyFont="1" applyBorder="1" applyAlignment="1">
      <alignment horizontal="center" vertical="center" wrapText="1"/>
    </xf>
    <xf numFmtId="0" fontId="6" fillId="0" borderId="2" xfId="3" applyFont="1" applyBorder="1" applyAlignment="1">
      <alignment horizontal="center" vertical="center" wrapText="1"/>
    </xf>
    <xf numFmtId="3" fontId="10" fillId="0" borderId="2" xfId="3" applyNumberFormat="1" applyFont="1" applyBorder="1" applyAlignment="1">
      <alignment horizontal="center" vertical="center"/>
    </xf>
    <xf numFmtId="4" fontId="6" fillId="0" borderId="2" xfId="3" applyNumberFormat="1" applyFont="1" applyBorder="1" applyAlignment="1">
      <alignment horizontal="center" vertical="center" wrapText="1"/>
    </xf>
    <xf numFmtId="0" fontId="7" fillId="0" borderId="1" xfId="3" applyFont="1" applyBorder="1" applyAlignment="1">
      <alignment horizontal="center" vertical="center" wrapText="1"/>
    </xf>
    <xf numFmtId="4" fontId="6" fillId="0" borderId="1" xfId="3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left"/>
    </xf>
    <xf numFmtId="3" fontId="10" fillId="0" borderId="1" xfId="3" applyNumberFormat="1" applyFont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4" fontId="2" fillId="0" borderId="6" xfId="2" applyNumberFormat="1" applyFont="1" applyFill="1" applyBorder="1" applyAlignment="1">
      <alignment horizontal="center" vertical="center" wrapText="1"/>
    </xf>
    <xf numFmtId="4" fontId="2" fillId="0" borderId="2" xfId="2" applyNumberFormat="1" applyFont="1" applyFill="1" applyBorder="1" applyAlignment="1">
      <alignment horizontal="center" vertical="center" wrapText="1"/>
    </xf>
    <xf numFmtId="4" fontId="2" fillId="0" borderId="9" xfId="2" applyNumberFormat="1" applyFont="1" applyFill="1" applyBorder="1" applyAlignment="1">
      <alignment horizontal="center" vertical="center" wrapText="1"/>
    </xf>
    <xf numFmtId="4" fontId="2" fillId="0" borderId="10" xfId="2" applyNumberFormat="1" applyFont="1" applyFill="1" applyBorder="1" applyAlignment="1">
      <alignment horizontal="center" vertical="center" wrapText="1"/>
    </xf>
    <xf numFmtId="0" fontId="2" fillId="0" borderId="6" xfId="3" applyFont="1" applyFill="1" applyBorder="1" applyAlignment="1">
      <alignment horizontal="center" vertical="center" wrapText="1"/>
    </xf>
    <xf numFmtId="0" fontId="2" fillId="0" borderId="2" xfId="3" applyFont="1" applyFill="1" applyBorder="1" applyAlignment="1">
      <alignment horizontal="center" vertical="center" wrapText="1"/>
    </xf>
    <xf numFmtId="0" fontId="2" fillId="0" borderId="4" xfId="3" applyFont="1" applyFill="1" applyBorder="1" applyAlignment="1">
      <alignment horizontal="center" vertical="center" wrapText="1"/>
    </xf>
    <xf numFmtId="164" fontId="2" fillId="0" borderId="6" xfId="3" applyNumberFormat="1" applyFont="1" applyFill="1" applyBorder="1" applyAlignment="1">
      <alignment horizontal="center" vertical="center" wrapText="1"/>
    </xf>
    <xf numFmtId="164" fontId="2" fillId="0" borderId="2" xfId="3" applyNumberFormat="1" applyFont="1" applyFill="1" applyBorder="1" applyAlignment="1">
      <alignment horizontal="center" vertical="center" wrapText="1"/>
    </xf>
  </cellXfs>
  <cellStyles count="7">
    <cellStyle name="Normal" xfId="0" builtinId="0"/>
    <cellStyle name="Normal 2" xfId="2" xr:uid="{00000000-0005-0000-0000-000001000000}"/>
    <cellStyle name="Normal 2 4" xfId="5" xr:uid="{00000000-0005-0000-0000-000002000000}"/>
    <cellStyle name="Normal 4" xfId="3" xr:uid="{00000000-0005-0000-0000-000003000000}"/>
    <cellStyle name="Normal 4 3" xfId="4" xr:uid="{00000000-0005-0000-0000-000004000000}"/>
    <cellStyle name="Normal 9" xfId="6" xr:uid="{00000000-0005-0000-0000-000005000000}"/>
    <cellStyle name="Normal_15 feb 2010_dupa site 16 dec 2009 Anexe D1_D6  machete monitorizare ODP" xfId="1" xr:uid="{00000000-0005-0000-0000-000006000000}"/>
  </cellStyles>
  <dxfs count="0"/>
  <tableStyles count="0" defaultTableStyle="TableStyleMedium2" defaultPivotStyle="PivotStyleLight16"/>
  <colors>
    <mruColors>
      <color rgb="FFFF9900"/>
      <color rgb="FFBB0594"/>
      <color rgb="FF0066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7"/>
  <sheetViews>
    <sheetView tabSelected="1" zoomScaleNormal="100" workbookViewId="0">
      <selection activeCell="B3" sqref="B3"/>
    </sheetView>
  </sheetViews>
  <sheetFormatPr defaultRowHeight="14.4" x14ac:dyDescent="0.3"/>
  <cols>
    <col min="1" max="1" width="5.88671875" customWidth="1"/>
    <col min="2" max="2" width="15.6640625" customWidth="1"/>
    <col min="3" max="3" width="16" customWidth="1"/>
    <col min="4" max="4" width="28" customWidth="1"/>
    <col min="5" max="5" width="11.44140625" customWidth="1"/>
    <col min="6" max="6" width="11.88671875" customWidth="1"/>
    <col min="7" max="7" width="13.88671875" style="14" customWidth="1"/>
    <col min="8" max="10" width="9.5546875" style="14" customWidth="1"/>
    <col min="11" max="11" width="11.109375" style="14" customWidth="1"/>
    <col min="12" max="12" width="14.33203125" bestFit="1" customWidth="1"/>
  </cols>
  <sheetData>
    <row r="1" spans="1:11" ht="15" customHeight="1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 x14ac:dyDescent="0.3">
      <c r="A2" s="10"/>
      <c r="B2" s="5" t="s">
        <v>50</v>
      </c>
      <c r="C2" s="2"/>
      <c r="D2" s="5" t="s">
        <v>49</v>
      </c>
      <c r="E2" s="24">
        <f>G36+K36</f>
        <v>154442.29999999999</v>
      </c>
      <c r="F2" s="5" t="s">
        <v>2</v>
      </c>
      <c r="G2" s="2"/>
      <c r="H2" s="2"/>
      <c r="I2" s="2"/>
      <c r="J2" s="2"/>
      <c r="K2" s="2"/>
    </row>
    <row r="3" spans="1:11" ht="15" thickBot="1" x14ac:dyDescent="0.35">
      <c r="A3" s="10"/>
      <c r="B3" s="5"/>
      <c r="C3" s="2"/>
      <c r="D3" s="2"/>
      <c r="E3" s="2"/>
      <c r="F3" s="2"/>
      <c r="G3" s="2"/>
      <c r="H3" s="2"/>
      <c r="I3" s="2"/>
      <c r="J3" s="2"/>
      <c r="K3" s="2"/>
    </row>
    <row r="4" spans="1:11" ht="15.75" customHeight="1" x14ac:dyDescent="0.3">
      <c r="A4" s="40" t="s">
        <v>12</v>
      </c>
      <c r="B4" s="47" t="s">
        <v>15</v>
      </c>
      <c r="C4" s="47" t="s">
        <v>1</v>
      </c>
      <c r="D4" s="47" t="s">
        <v>5</v>
      </c>
      <c r="E4" s="47" t="s">
        <v>6</v>
      </c>
      <c r="F4" s="50" t="s">
        <v>16</v>
      </c>
      <c r="G4" s="43" t="s">
        <v>7</v>
      </c>
      <c r="H4" s="43" t="s">
        <v>8</v>
      </c>
      <c r="I4" s="43" t="s">
        <v>9</v>
      </c>
      <c r="J4" s="50" t="s">
        <v>17</v>
      </c>
      <c r="K4" s="45" t="s">
        <v>11</v>
      </c>
    </row>
    <row r="5" spans="1:11" ht="58.5" customHeight="1" x14ac:dyDescent="0.3">
      <c r="A5" s="41"/>
      <c r="B5" s="48"/>
      <c r="C5" s="48"/>
      <c r="D5" s="48"/>
      <c r="E5" s="48"/>
      <c r="F5" s="51"/>
      <c r="G5" s="44"/>
      <c r="H5" s="44"/>
      <c r="I5" s="44"/>
      <c r="J5" s="51"/>
      <c r="K5" s="46"/>
    </row>
    <row r="6" spans="1:11" ht="16.5" customHeight="1" thickBot="1" x14ac:dyDescent="0.35">
      <c r="A6" s="42"/>
      <c r="B6" s="49"/>
      <c r="C6" s="49"/>
      <c r="D6" s="49"/>
      <c r="E6" s="15" t="s">
        <v>3</v>
      </c>
      <c r="F6" s="8" t="s">
        <v>10</v>
      </c>
      <c r="G6" s="15" t="s">
        <v>2</v>
      </c>
      <c r="H6" s="15" t="s">
        <v>4</v>
      </c>
      <c r="I6" s="15" t="s">
        <v>3</v>
      </c>
      <c r="J6" s="15" t="s">
        <v>10</v>
      </c>
      <c r="K6" s="9" t="s">
        <v>2</v>
      </c>
    </row>
    <row r="7" spans="1:11" x14ac:dyDescent="0.3">
      <c r="A7" s="7">
        <v>1</v>
      </c>
      <c r="B7" s="20" t="s">
        <v>18</v>
      </c>
      <c r="C7" s="25" t="s">
        <v>18</v>
      </c>
      <c r="D7" s="25" t="s">
        <v>19</v>
      </c>
      <c r="E7" s="21">
        <v>6.7000000000000004E-2</v>
      </c>
      <c r="F7" s="7">
        <v>40</v>
      </c>
      <c r="G7" s="11">
        <v>9582.5499999999993</v>
      </c>
      <c r="H7" s="21">
        <v>2</v>
      </c>
      <c r="I7" s="21">
        <v>1.4E-2</v>
      </c>
      <c r="J7" s="30">
        <v>32</v>
      </c>
      <c r="K7" s="11">
        <v>3786.54</v>
      </c>
    </row>
    <row r="8" spans="1:11" x14ac:dyDescent="0.3">
      <c r="A8" s="4">
        <v>2</v>
      </c>
      <c r="B8" s="20" t="s">
        <v>20</v>
      </c>
      <c r="C8" s="25" t="s">
        <v>20</v>
      </c>
      <c r="D8" s="26" t="s">
        <v>21</v>
      </c>
      <c r="E8" s="21">
        <v>0.14099999999999999</v>
      </c>
      <c r="F8" s="4">
        <v>63</v>
      </c>
      <c r="G8" s="12">
        <v>2454.06</v>
      </c>
      <c r="H8" s="21">
        <v>3</v>
      </c>
      <c r="I8" s="22">
        <f>0.005+0.002+0.002</f>
        <v>9.0000000000000011E-3</v>
      </c>
      <c r="J8" s="30">
        <v>32</v>
      </c>
      <c r="K8" s="12">
        <v>3069.95</v>
      </c>
    </row>
    <row r="9" spans="1:11" x14ac:dyDescent="0.3">
      <c r="A9" s="4">
        <v>3</v>
      </c>
      <c r="B9" s="27" t="s">
        <v>20</v>
      </c>
      <c r="C9" s="25" t="s">
        <v>22</v>
      </c>
      <c r="D9" s="25" t="s">
        <v>23</v>
      </c>
      <c r="E9" s="28"/>
      <c r="F9" s="4"/>
      <c r="G9" s="12"/>
      <c r="H9" s="29">
        <v>1</v>
      </c>
      <c r="I9" s="29">
        <v>2E-3</v>
      </c>
      <c r="J9" s="30">
        <v>32</v>
      </c>
      <c r="K9" s="12">
        <v>911.82999999999993</v>
      </c>
    </row>
    <row r="10" spans="1:11" x14ac:dyDescent="0.3">
      <c r="A10" s="4">
        <v>4</v>
      </c>
      <c r="B10" s="20" t="s">
        <v>20</v>
      </c>
      <c r="C10" s="25" t="s">
        <v>20</v>
      </c>
      <c r="D10" s="25" t="s">
        <v>24</v>
      </c>
      <c r="E10" s="21"/>
      <c r="F10" s="4"/>
      <c r="G10" s="12"/>
      <c r="H10" s="21">
        <v>1</v>
      </c>
      <c r="I10" s="21">
        <v>3.0000000000000001E-3</v>
      </c>
      <c r="J10" s="30">
        <v>32</v>
      </c>
      <c r="K10" s="12">
        <v>2062.59</v>
      </c>
    </row>
    <row r="11" spans="1:11" x14ac:dyDescent="0.3">
      <c r="A11" s="4">
        <v>5</v>
      </c>
      <c r="B11" s="20" t="s">
        <v>20</v>
      </c>
      <c r="C11" s="25" t="s">
        <v>22</v>
      </c>
      <c r="D11" s="25" t="s">
        <v>25</v>
      </c>
      <c r="E11" s="21"/>
      <c r="F11" s="4"/>
      <c r="G11" s="3"/>
      <c r="H11" s="21">
        <v>1</v>
      </c>
      <c r="I11" s="21">
        <v>2.5000000000000001E-3</v>
      </c>
      <c r="J11" s="30">
        <v>32</v>
      </c>
      <c r="K11" s="12">
        <v>966.05</v>
      </c>
    </row>
    <row r="12" spans="1:11" x14ac:dyDescent="0.3">
      <c r="A12" s="4">
        <v>6</v>
      </c>
      <c r="B12" s="20" t="s">
        <v>18</v>
      </c>
      <c r="C12" s="25" t="s">
        <v>18</v>
      </c>
      <c r="D12" s="25" t="s">
        <v>26</v>
      </c>
      <c r="E12" s="21"/>
      <c r="F12" s="4"/>
      <c r="G12" s="3"/>
      <c r="H12" s="21">
        <v>1</v>
      </c>
      <c r="I12" s="21">
        <v>2E-3</v>
      </c>
      <c r="J12" s="30">
        <v>32</v>
      </c>
      <c r="K12" s="12">
        <v>911.82999999999993</v>
      </c>
    </row>
    <row r="13" spans="1:11" x14ac:dyDescent="0.3">
      <c r="A13" s="4">
        <v>7</v>
      </c>
      <c r="B13" s="20" t="s">
        <v>20</v>
      </c>
      <c r="C13" s="25" t="s">
        <v>20</v>
      </c>
      <c r="D13" s="25">
        <v>333</v>
      </c>
      <c r="E13" s="21"/>
      <c r="F13" s="4"/>
      <c r="G13" s="3"/>
      <c r="H13" s="21">
        <v>1</v>
      </c>
      <c r="I13" s="21">
        <v>2E-3</v>
      </c>
      <c r="J13" s="30">
        <v>32</v>
      </c>
      <c r="K13" s="12">
        <v>1245.33</v>
      </c>
    </row>
    <row r="14" spans="1:11" x14ac:dyDescent="0.3">
      <c r="A14" s="4">
        <v>8</v>
      </c>
      <c r="B14" s="20" t="s">
        <v>20</v>
      </c>
      <c r="C14" s="31" t="s">
        <v>20</v>
      </c>
      <c r="D14" s="31" t="s">
        <v>27</v>
      </c>
      <c r="E14" s="21"/>
      <c r="F14" s="32"/>
      <c r="G14" s="33"/>
      <c r="H14" s="21">
        <v>1</v>
      </c>
      <c r="I14" s="21">
        <v>8.9999999999999993E-3</v>
      </c>
      <c r="J14" s="34">
        <v>32</v>
      </c>
      <c r="K14" s="35">
        <v>2270.9299999999998</v>
      </c>
    </row>
    <row r="15" spans="1:11" x14ac:dyDescent="0.3">
      <c r="A15" s="4">
        <v>9</v>
      </c>
      <c r="B15" s="20" t="s">
        <v>20</v>
      </c>
      <c r="C15" s="25" t="s">
        <v>22</v>
      </c>
      <c r="D15" s="25">
        <v>1</v>
      </c>
      <c r="E15" s="21"/>
      <c r="F15" s="4"/>
      <c r="G15" s="3"/>
      <c r="H15" s="21">
        <v>1</v>
      </c>
      <c r="I15" s="21">
        <v>2E-3</v>
      </c>
      <c r="J15" s="30">
        <v>32</v>
      </c>
      <c r="K15" s="12">
        <v>1275.04</v>
      </c>
    </row>
    <row r="16" spans="1:11" x14ac:dyDescent="0.3">
      <c r="A16" s="4">
        <v>10</v>
      </c>
      <c r="B16" s="20" t="s">
        <v>20</v>
      </c>
      <c r="C16" s="25" t="s">
        <v>20</v>
      </c>
      <c r="D16" s="25">
        <v>19</v>
      </c>
      <c r="E16" s="21"/>
      <c r="F16" s="4"/>
      <c r="G16" s="3"/>
      <c r="H16" s="21">
        <v>1</v>
      </c>
      <c r="I16" s="21">
        <v>3.0000000000000001E-3</v>
      </c>
      <c r="J16" s="30">
        <v>32</v>
      </c>
      <c r="K16" s="12">
        <v>1947.1799999999998</v>
      </c>
    </row>
    <row r="17" spans="1:11" x14ac:dyDescent="0.3">
      <c r="A17" s="4">
        <v>11</v>
      </c>
      <c r="B17" s="20" t="s">
        <v>20</v>
      </c>
      <c r="C17" s="31" t="s">
        <v>20</v>
      </c>
      <c r="D17" s="31" t="s">
        <v>28</v>
      </c>
      <c r="E17" s="21">
        <v>5.6000000000000001E-2</v>
      </c>
      <c r="F17" s="36">
        <v>63</v>
      </c>
      <c r="G17" s="37">
        <v>15399.4</v>
      </c>
      <c r="H17" s="21">
        <v>1</v>
      </c>
      <c r="I17" s="21">
        <v>2E-3</v>
      </c>
      <c r="J17" s="34">
        <v>32</v>
      </c>
      <c r="K17" s="37">
        <v>881.08999999999992</v>
      </c>
    </row>
    <row r="18" spans="1:11" x14ac:dyDescent="0.3">
      <c r="A18" s="4">
        <v>12</v>
      </c>
      <c r="B18" s="20" t="s">
        <v>20</v>
      </c>
      <c r="C18" s="31" t="s">
        <v>29</v>
      </c>
      <c r="D18" s="31" t="s">
        <v>30</v>
      </c>
      <c r="E18" s="21">
        <v>0.20699999999999999</v>
      </c>
      <c r="F18" s="32">
        <v>63</v>
      </c>
      <c r="G18" s="35">
        <v>30754.070000000003</v>
      </c>
      <c r="H18" s="21">
        <v>1</v>
      </c>
      <c r="I18" s="21">
        <v>3.0000000000000001E-3</v>
      </c>
      <c r="J18" s="34">
        <v>32</v>
      </c>
      <c r="K18" s="35">
        <v>1466.92</v>
      </c>
    </row>
    <row r="19" spans="1:11" x14ac:dyDescent="0.3">
      <c r="A19" s="4">
        <v>13</v>
      </c>
      <c r="B19" s="20" t="s">
        <v>20</v>
      </c>
      <c r="C19" s="31" t="s">
        <v>29</v>
      </c>
      <c r="D19" s="31" t="s">
        <v>31</v>
      </c>
      <c r="E19" s="21"/>
      <c r="F19" s="32"/>
      <c r="G19" s="35">
        <v>0</v>
      </c>
      <c r="H19" s="21">
        <v>1</v>
      </c>
      <c r="I19" s="21">
        <v>3.0000000000000001E-3</v>
      </c>
      <c r="J19" s="34">
        <v>32</v>
      </c>
      <c r="K19" s="35">
        <v>1775.9299999999998</v>
      </c>
    </row>
    <row r="20" spans="1:11" x14ac:dyDescent="0.3">
      <c r="A20" s="4">
        <v>14</v>
      </c>
      <c r="B20" s="20" t="s">
        <v>20</v>
      </c>
      <c r="C20" s="31" t="s">
        <v>29</v>
      </c>
      <c r="D20" s="31" t="s">
        <v>32</v>
      </c>
      <c r="E20" s="21"/>
      <c r="F20" s="32"/>
      <c r="G20" s="35">
        <v>0</v>
      </c>
      <c r="H20" s="21">
        <v>1</v>
      </c>
      <c r="I20" s="21">
        <v>3.0000000000000001E-3</v>
      </c>
      <c r="J20" s="34">
        <v>32</v>
      </c>
      <c r="K20" s="35">
        <v>1631.92</v>
      </c>
    </row>
    <row r="21" spans="1:11" x14ac:dyDescent="0.3">
      <c r="A21" s="4">
        <v>15</v>
      </c>
      <c r="B21" s="20" t="s">
        <v>20</v>
      </c>
      <c r="C21" s="31" t="s">
        <v>20</v>
      </c>
      <c r="D21" s="31" t="s">
        <v>33</v>
      </c>
      <c r="E21" s="21"/>
      <c r="F21" s="32"/>
      <c r="G21" s="35">
        <v>0</v>
      </c>
      <c r="H21" s="21">
        <v>1</v>
      </c>
      <c r="I21" s="21">
        <v>1.0999999999999999E-2</v>
      </c>
      <c r="J21" s="34">
        <v>32</v>
      </c>
      <c r="K21" s="35">
        <v>2842.16</v>
      </c>
    </row>
    <row r="22" spans="1:11" x14ac:dyDescent="0.3">
      <c r="A22" s="4">
        <v>16</v>
      </c>
      <c r="B22" s="20" t="s">
        <v>20</v>
      </c>
      <c r="C22" s="31" t="s">
        <v>29</v>
      </c>
      <c r="D22" s="31" t="s">
        <v>34</v>
      </c>
      <c r="E22" s="21"/>
      <c r="F22" s="32"/>
      <c r="G22" s="35">
        <v>0</v>
      </c>
      <c r="H22" s="21">
        <v>1</v>
      </c>
      <c r="I22" s="21">
        <v>2E-3</v>
      </c>
      <c r="J22" s="34">
        <v>32</v>
      </c>
      <c r="K22" s="35">
        <v>896.82999999999993</v>
      </c>
    </row>
    <row r="23" spans="1:11" x14ac:dyDescent="0.3">
      <c r="A23" s="4">
        <v>17</v>
      </c>
      <c r="B23" s="20" t="s">
        <v>20</v>
      </c>
      <c r="C23" s="31" t="s">
        <v>29</v>
      </c>
      <c r="D23" s="31" t="s">
        <v>35</v>
      </c>
      <c r="E23" s="21"/>
      <c r="F23" s="32"/>
      <c r="G23" s="35">
        <v>0</v>
      </c>
      <c r="H23" s="21">
        <v>1</v>
      </c>
      <c r="I23" s="21">
        <v>3.0000000000000001E-3</v>
      </c>
      <c r="J23" s="34">
        <v>32</v>
      </c>
      <c r="K23" s="35">
        <v>1170.27</v>
      </c>
    </row>
    <row r="24" spans="1:11" x14ac:dyDescent="0.3">
      <c r="A24" s="4">
        <v>18</v>
      </c>
      <c r="B24" s="20" t="s">
        <v>20</v>
      </c>
      <c r="C24" s="31" t="s">
        <v>29</v>
      </c>
      <c r="D24" s="31" t="s">
        <v>36</v>
      </c>
      <c r="E24" s="21"/>
      <c r="F24" s="32"/>
      <c r="G24" s="35">
        <v>0</v>
      </c>
      <c r="H24" s="21">
        <v>1</v>
      </c>
      <c r="I24" s="21">
        <v>2E-3</v>
      </c>
      <c r="J24" s="34">
        <v>32</v>
      </c>
      <c r="K24" s="35">
        <v>896.82999999999993</v>
      </c>
    </row>
    <row r="25" spans="1:11" x14ac:dyDescent="0.3">
      <c r="A25" s="4">
        <v>19</v>
      </c>
      <c r="B25" s="20" t="s">
        <v>18</v>
      </c>
      <c r="C25" s="31" t="s">
        <v>18</v>
      </c>
      <c r="D25" s="31" t="s">
        <v>37</v>
      </c>
      <c r="E25" s="21"/>
      <c r="F25" s="32"/>
      <c r="G25" s="35">
        <v>0</v>
      </c>
      <c r="H25" s="21">
        <v>1</v>
      </c>
      <c r="I25" s="21">
        <v>1.2E-2</v>
      </c>
      <c r="J25" s="34">
        <v>32</v>
      </c>
      <c r="K25" s="35">
        <v>2781.27</v>
      </c>
    </row>
    <row r="26" spans="1:11" x14ac:dyDescent="0.3">
      <c r="A26" s="4">
        <v>20</v>
      </c>
      <c r="B26" s="20" t="s">
        <v>18</v>
      </c>
      <c r="C26" s="31" t="s">
        <v>18</v>
      </c>
      <c r="D26" s="31" t="s">
        <v>38</v>
      </c>
      <c r="E26" s="21">
        <v>5.8000000000000003E-2</v>
      </c>
      <c r="F26" s="32">
        <v>63</v>
      </c>
      <c r="G26" s="35">
        <v>22038.879999999997</v>
      </c>
      <c r="H26" s="21">
        <v>1</v>
      </c>
      <c r="I26" s="21">
        <v>3.0000000000000001E-3</v>
      </c>
      <c r="J26" s="34">
        <v>32</v>
      </c>
      <c r="K26" s="35">
        <v>1005.27</v>
      </c>
    </row>
    <row r="27" spans="1:11" x14ac:dyDescent="0.3">
      <c r="A27" s="4">
        <v>21</v>
      </c>
      <c r="B27" s="20" t="s">
        <v>18</v>
      </c>
      <c r="C27" s="31" t="s">
        <v>39</v>
      </c>
      <c r="D27" s="31" t="s">
        <v>40</v>
      </c>
      <c r="E27" s="21">
        <v>0.13300000000000001</v>
      </c>
      <c r="F27" s="32">
        <v>63</v>
      </c>
      <c r="G27" s="35">
        <v>20027.95</v>
      </c>
      <c r="H27" s="21">
        <v>1</v>
      </c>
      <c r="I27" s="21">
        <v>3.0000000000000001E-3</v>
      </c>
      <c r="J27" s="34">
        <v>32</v>
      </c>
      <c r="K27" s="35">
        <v>911.82999999999993</v>
      </c>
    </row>
    <row r="28" spans="1:11" x14ac:dyDescent="0.3">
      <c r="A28" s="4">
        <v>22</v>
      </c>
      <c r="B28" s="20" t="s">
        <v>18</v>
      </c>
      <c r="C28" s="31" t="s">
        <v>18</v>
      </c>
      <c r="D28" s="31" t="s">
        <v>41</v>
      </c>
      <c r="E28" s="21"/>
      <c r="F28" s="32"/>
      <c r="G28" s="35"/>
      <c r="H28" s="21">
        <v>1</v>
      </c>
      <c r="I28" s="21">
        <v>1.1999999999999999E-3</v>
      </c>
      <c r="J28" s="34">
        <v>32</v>
      </c>
      <c r="K28" s="35">
        <v>845.06999999999994</v>
      </c>
    </row>
    <row r="29" spans="1:11" x14ac:dyDescent="0.3">
      <c r="A29" s="4">
        <v>23</v>
      </c>
      <c r="B29" s="27" t="s">
        <v>18</v>
      </c>
      <c r="C29" s="38" t="s">
        <v>18</v>
      </c>
      <c r="D29" s="38" t="s">
        <v>42</v>
      </c>
      <c r="E29" s="29"/>
      <c r="F29" s="36"/>
      <c r="G29" s="37"/>
      <c r="H29" s="29">
        <v>1</v>
      </c>
      <c r="I29" s="29">
        <v>1.1000000000000001E-3</v>
      </c>
      <c r="J29" s="39">
        <v>32</v>
      </c>
      <c r="K29" s="37">
        <v>964.7</v>
      </c>
    </row>
    <row r="30" spans="1:11" x14ac:dyDescent="0.3">
      <c r="A30" s="4">
        <v>24</v>
      </c>
      <c r="B30" s="20" t="s">
        <v>20</v>
      </c>
      <c r="C30" s="31" t="s">
        <v>29</v>
      </c>
      <c r="D30" s="31" t="s">
        <v>43</v>
      </c>
      <c r="E30" s="21"/>
      <c r="F30" s="32"/>
      <c r="G30" s="35"/>
      <c r="H30" s="21">
        <v>1</v>
      </c>
      <c r="I30" s="21">
        <v>4.4999999999999997E-3</v>
      </c>
      <c r="J30" s="34">
        <v>32</v>
      </c>
      <c r="K30" s="35">
        <v>1180.18</v>
      </c>
    </row>
    <row r="31" spans="1:11" x14ac:dyDescent="0.3">
      <c r="A31" s="4">
        <v>25</v>
      </c>
      <c r="B31" s="20" t="s">
        <v>20</v>
      </c>
      <c r="C31" s="31" t="s">
        <v>20</v>
      </c>
      <c r="D31" s="31" t="s">
        <v>44</v>
      </c>
      <c r="E31" s="21"/>
      <c r="F31" s="32"/>
      <c r="G31" s="35"/>
      <c r="H31" s="21">
        <v>1</v>
      </c>
      <c r="I31" s="21">
        <v>0.01</v>
      </c>
      <c r="J31" s="34">
        <v>32</v>
      </c>
      <c r="K31" s="35">
        <v>2659.94</v>
      </c>
    </row>
    <row r="32" spans="1:11" x14ac:dyDescent="0.3">
      <c r="A32" s="4">
        <v>26</v>
      </c>
      <c r="B32" s="20" t="s">
        <v>20</v>
      </c>
      <c r="C32" s="31" t="s">
        <v>20</v>
      </c>
      <c r="D32" s="31" t="s">
        <v>45</v>
      </c>
      <c r="E32" s="21"/>
      <c r="F32" s="32"/>
      <c r="G32" s="35"/>
      <c r="H32" s="21">
        <v>1</v>
      </c>
      <c r="I32" s="21">
        <v>2E-3</v>
      </c>
      <c r="J32" s="34">
        <v>32</v>
      </c>
      <c r="K32" s="35">
        <v>909.06999999999994</v>
      </c>
    </row>
    <row r="33" spans="1:12" x14ac:dyDescent="0.3">
      <c r="A33" s="4">
        <v>27</v>
      </c>
      <c r="B33" s="27" t="s">
        <v>18</v>
      </c>
      <c r="C33" s="38" t="s">
        <v>18</v>
      </c>
      <c r="D33" s="38" t="s">
        <v>46</v>
      </c>
      <c r="E33" s="29">
        <v>5.7000000000000002E-2</v>
      </c>
      <c r="F33" s="36">
        <v>63</v>
      </c>
      <c r="G33" s="37">
        <v>8796.2699999999986</v>
      </c>
      <c r="H33" s="29">
        <v>1</v>
      </c>
      <c r="I33" s="29">
        <v>6.0000000000000001E-3</v>
      </c>
      <c r="J33" s="39">
        <v>32</v>
      </c>
      <c r="K33" s="37">
        <v>1730.6</v>
      </c>
    </row>
    <row r="34" spans="1:12" x14ac:dyDescent="0.3">
      <c r="A34" s="4">
        <v>28</v>
      </c>
      <c r="B34" s="27" t="s">
        <v>18</v>
      </c>
      <c r="C34" s="38" t="s">
        <v>18</v>
      </c>
      <c r="D34" s="31" t="s">
        <v>47</v>
      </c>
      <c r="E34" s="21"/>
      <c r="F34" s="32"/>
      <c r="G34" s="35">
        <v>0</v>
      </c>
      <c r="H34" s="21">
        <v>1</v>
      </c>
      <c r="I34" s="21">
        <v>2E-3</v>
      </c>
      <c r="J34" s="34">
        <v>32</v>
      </c>
      <c r="K34" s="35">
        <v>1523.47</v>
      </c>
    </row>
    <row r="35" spans="1:12" x14ac:dyDescent="0.3">
      <c r="A35" s="4">
        <v>29</v>
      </c>
      <c r="B35" s="27" t="s">
        <v>18</v>
      </c>
      <c r="C35" s="38" t="s">
        <v>18</v>
      </c>
      <c r="D35" s="31" t="s">
        <v>48</v>
      </c>
      <c r="E35" s="21"/>
      <c r="F35" s="32"/>
      <c r="G35" s="35">
        <v>0</v>
      </c>
      <c r="H35" s="21">
        <v>1</v>
      </c>
      <c r="I35" s="21">
        <v>1.8E-3</v>
      </c>
      <c r="J35" s="34">
        <v>32</v>
      </c>
      <c r="K35" s="35">
        <v>868.5</v>
      </c>
    </row>
    <row r="36" spans="1:12" s="17" customFormat="1" x14ac:dyDescent="0.3">
      <c r="D36" s="16" t="s">
        <v>13</v>
      </c>
      <c r="E36" s="23">
        <f>SUM(E7:E35)</f>
        <v>0.71900000000000008</v>
      </c>
      <c r="F36" s="23" t="s">
        <v>14</v>
      </c>
      <c r="G36" s="19">
        <f>SUM(G7:G35)</f>
        <v>109053.18</v>
      </c>
      <c r="H36" s="23">
        <f>SUM(H7:H35)</f>
        <v>32</v>
      </c>
      <c r="I36" s="23">
        <f>SUM(I7:I35)</f>
        <v>0.12410000000000004</v>
      </c>
      <c r="J36" s="23" t="s">
        <v>14</v>
      </c>
      <c r="K36" s="19">
        <f>SUM(K7:K35)</f>
        <v>45389.119999999988</v>
      </c>
      <c r="L36" s="18"/>
    </row>
    <row r="37" spans="1:12" x14ac:dyDescent="0.3">
      <c r="D37" s="6"/>
      <c r="G37" s="13"/>
    </row>
  </sheetData>
  <mergeCells count="11">
    <mergeCell ref="A4:A6"/>
    <mergeCell ref="G4:G5"/>
    <mergeCell ref="H4:H5"/>
    <mergeCell ref="I4:I5"/>
    <mergeCell ref="K4:K5"/>
    <mergeCell ref="B4:B6"/>
    <mergeCell ref="C4:C6"/>
    <mergeCell ref="D4:D6"/>
    <mergeCell ref="E4:E5"/>
    <mergeCell ref="F4:F5"/>
    <mergeCell ref="J4:J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BN LOT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Safirescu Luana</dc:creator>
  <cp:lastModifiedBy>Dumitru</cp:lastModifiedBy>
  <cp:lastPrinted>2021-07-08T06:57:59Z</cp:lastPrinted>
  <dcterms:created xsi:type="dcterms:W3CDTF">2020-11-16T09:10:42Z</dcterms:created>
  <dcterms:modified xsi:type="dcterms:W3CDTF">2022-05-02T10:12:41Z</dcterms:modified>
</cp:coreProperties>
</file>